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filterPrivacy="1" codeName="ThisWorkbook"/>
  <xr:revisionPtr revIDLastSave="69" documentId="11_246F21BE6440134F96A5D5BDA5F7C3D0DEA04D0F" xr6:coauthVersionLast="47" xr6:coauthVersionMax="47" xr10:uidLastSave="{6F6F6D0B-189E-4A7E-8E2C-92767BF5D802}"/>
  <bookViews>
    <workbookView xWindow="-120" yWindow="-120" windowWidth="20730" windowHeight="11160" tabRatio="747" xr2:uid="{00000000-000D-0000-FFFF-FFFF00000000}"/>
  </bookViews>
  <sheets>
    <sheet name="BIM Packaging Toolkit Cover" sheetId="26" r:id="rId1"/>
    <sheet name="BIM RE Toolkit User Guidance" sheetId="16" r:id="rId2"/>
    <sheet name="Packaging RE Toolkit" sheetId="11" r:id="rId3"/>
    <sheet name="Packaging Baseline" sheetId="18" r:id="rId4"/>
    <sheet name="Packaging Supply Chain" sheetId="20" r:id="rId5"/>
    <sheet name="Packaging Material Selection" sheetId="19" r:id="rId6"/>
    <sheet name="Packaging Minimisation" sheetId="21" r:id="rId7"/>
    <sheet name="Packaging Reuse" sheetId="22" r:id="rId8"/>
    <sheet name="Packaging End User Management" sheetId="17" r:id="rId9"/>
    <sheet name="Packaging Performance Reporting" sheetId="23" r:id="rId10"/>
    <sheet name="Packaging Action Plan" sheetId="15" r:id="rId11"/>
    <sheet name="Packaging Initiative Roadmap" sheetId="9" r:id="rId12"/>
    <sheet name="Lists" sheetId="24" r:id="rId13"/>
  </sheets>
  <externalReferences>
    <externalReference r:id="rId14"/>
  </externalReferences>
  <definedNames>
    <definedName name="_Hlk14782286" localSheetId="6">'Packaging Minimisation'!#REF!</definedName>
    <definedName name="_Hlk14782297" localSheetId="7">'Packaging Reuse'!#REF!</definedName>
    <definedName name="Activity_sector" localSheetId="0">[1]Activity_Sectors!#REF!</definedName>
    <definedName name="Activity_sector" localSheetId="3">[1]Activity_Sectors!#REF!</definedName>
    <definedName name="Activity_sector" localSheetId="5">[1]Activity_Sectors!#REF!</definedName>
    <definedName name="Activity_sector" localSheetId="6">[1]Activity_Sectors!#REF!</definedName>
    <definedName name="Activity_sector" localSheetId="9">[1]Activity_Sectors!#REF!</definedName>
    <definedName name="Activity_sector" localSheetId="7">[1]Activity_Sectors!#REF!</definedName>
    <definedName name="Activity_sector" localSheetId="4">[1]Activity_Sectors!#REF!</definedName>
    <definedName name="Activity_sector">[1]Activity_Sectors!#REF!</definedName>
    <definedName name="Building_type">'[1]Building Type'!$D$3:$D$46</definedName>
    <definedName name="Current_Status">[1]Classification!$AD$2:$AD$7</definedName>
    <definedName name="FiguresAre">[1]Classification!$AE$2:$AE$4</definedName>
    <definedName name="List1">'[1]EMA Data'!$AA$3:$AA$4</definedName>
    <definedName name="List2">'[1]EMA Data'!$AB$3:$AB$5</definedName>
    <definedName name="List3">'[1]EMA Data'!$AC$3:$AC$6</definedName>
    <definedName name="List4">'[1]EMA Data'!$AD$3:$AD$7</definedName>
    <definedName name="List5">'[1]EMA Data'!$AE$3:$AE$8</definedName>
    <definedName name="List6">'[1]EMA Data'!$AF$3:$AF$9</definedName>
    <definedName name="Number_Employ">'[1]Site Data'!$AB$4:$AB$10</definedName>
    <definedName name="prevWBS" localSheetId="10">'Packaging Action Plan'!$C1048576</definedName>
    <definedName name="prevWBS" localSheetId="11">'Packaging Initiative Roadmap'!$C1048576</definedName>
    <definedName name="_xlnm.Print_Area" localSheetId="10">'Packaging Action Plan'!$C$1:$N$42</definedName>
    <definedName name="_xlnm.Print_Area" localSheetId="11">'Packaging Initiative Roadmap'!$B$1:$W$42</definedName>
    <definedName name="_xlnm.Print_Area" localSheetId="2">'Packaging RE Toolkit'!$A$1:$Q$37</definedName>
    <definedName name="Region">'[1]Site Data'!$AD$4:$AD$15</definedName>
    <definedName name="Sector">'[1]Site Data'!$AM$2:$AM$15</definedName>
    <definedName name="Sector2">'[1]Site Data'!$AM$2:$AN$15</definedName>
    <definedName name="Set_Units1">'[1]Purchased Energy'!$AA$1:$AA$3</definedName>
    <definedName name="Set_Units2">'[1]Purchased Energy'!$AB$1:$AB$3</definedName>
    <definedName name="Set_Units3">'[1]Purchased Energy'!$AC$1:$AC$3</definedName>
    <definedName name="TechGroup">[1]Classification!$AP$2:$AP$5</definedName>
    <definedName name="TechGroup2">[1]Classification!$AP$2:$AQ$5</definedName>
    <definedName name="TechLevel2">[1]Classification!$AV$2:$AW$33</definedName>
    <definedName name="Technologies" localSheetId="3">[1]Technologies!#REF!</definedName>
    <definedName name="Technologies" localSheetId="5">[1]Technologies!#REF!</definedName>
    <definedName name="Technologies" localSheetId="6">[1]Technologies!#REF!</definedName>
    <definedName name="Technologies" localSheetId="9">[1]Technologies!#REF!</definedName>
    <definedName name="Technologies" localSheetId="7">[1]Technologies!#REF!</definedName>
    <definedName name="Technologies" localSheetId="4">[1]Technologies!#REF!</definedName>
    <definedName name="Technologies">[1]Technologies!#REF!</definedName>
    <definedName name="Timescale">[1]Recommendations!$X$2:$X$7</definedName>
    <definedName name="Type_of_Action">'[1]Types of Action'!$A$2:$A$6</definedName>
    <definedName name="valuevx">42.314159</definedName>
    <definedName name="vertex42_copyright" hidden="1">"© 2006-2018 Vertex42 LLC"</definedName>
    <definedName name="vertex42_id" hidden="1">"gantt-chart_L2.xlsx"</definedName>
    <definedName name="vertex42_title" hidden="1">"Gantt Chart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1" l="1"/>
  <c r="E27" i="11"/>
  <c r="D31" i="11" l="1"/>
  <c r="F34" i="11"/>
  <c r="AC4" i="11" l="1"/>
  <c r="AD4" i="11"/>
  <c r="AE4" i="11"/>
  <c r="AC5" i="11"/>
  <c r="AC6" i="11"/>
  <c r="AC7" i="11"/>
  <c r="AC8" i="11"/>
  <c r="AC9" i="11"/>
  <c r="AC10" i="11"/>
  <c r="F5" i="11"/>
  <c r="F7" i="15" s="1"/>
  <c r="D36" i="9"/>
  <c r="D35" i="9"/>
  <c r="D20" i="15"/>
  <c r="F30" i="11"/>
  <c r="F29" i="11"/>
  <c r="D32" i="15"/>
  <c r="D33" i="15"/>
  <c r="D31" i="15"/>
  <c r="D36" i="15"/>
  <c r="D37" i="15"/>
  <c r="D35" i="15"/>
  <c r="C35" i="15"/>
  <c r="D26" i="15"/>
  <c r="D27" i="15"/>
  <c r="D28" i="15"/>
  <c r="D29" i="15"/>
  <c r="D25" i="15"/>
  <c r="D19" i="15"/>
  <c r="D13" i="15"/>
  <c r="D14" i="15"/>
  <c r="D18" i="15"/>
  <c r="C39" i="9"/>
  <c r="C35" i="9"/>
  <c r="F25" i="11"/>
  <c r="F24" i="11"/>
  <c r="C29" i="9"/>
  <c r="C23" i="9"/>
  <c r="C16" i="9"/>
  <c r="C12" i="9"/>
  <c r="C7" i="9"/>
  <c r="D12" i="15"/>
  <c r="D8" i="15"/>
  <c r="D9" i="15"/>
  <c r="D10" i="15"/>
  <c r="D7" i="15"/>
  <c r="AE10" i="11"/>
  <c r="AE9" i="11"/>
  <c r="E22" i="11"/>
  <c r="AE8" i="11" s="1"/>
  <c r="E16" i="11"/>
  <c r="AE7" i="11" s="1"/>
  <c r="E12" i="11"/>
  <c r="AE6" i="11" s="1"/>
  <c r="E8" i="11"/>
  <c r="AE5" i="11" s="1"/>
  <c r="E4" i="11"/>
  <c r="C31" i="15"/>
  <c r="C25" i="15"/>
  <c r="C18" i="15"/>
  <c r="C12" i="15"/>
  <c r="C7" i="15"/>
  <c r="E36" i="11" l="1"/>
  <c r="F10" i="11"/>
  <c r="F13" i="15" s="1"/>
  <c r="F11" i="11"/>
  <c r="F14" i="15" s="1"/>
  <c r="F13" i="11"/>
  <c r="F14" i="11"/>
  <c r="F19" i="15" s="1"/>
  <c r="F15" i="11"/>
  <c r="F20" i="15" s="1"/>
  <c r="F17" i="11"/>
  <c r="F18" i="11"/>
  <c r="F19" i="11"/>
  <c r="F27" i="15" s="1"/>
  <c r="F20" i="11"/>
  <c r="F28" i="15" s="1"/>
  <c r="F21" i="11"/>
  <c r="F29" i="15" s="1"/>
  <c r="F23" i="11"/>
  <c r="F31" i="15" s="1"/>
  <c r="F26" i="11"/>
  <c r="F32" i="15" s="1"/>
  <c r="F28" i="11"/>
  <c r="F35" i="15" s="1"/>
  <c r="F36" i="15"/>
  <c r="F37" i="15"/>
  <c r="F32" i="11"/>
  <c r="F39" i="15" s="1"/>
  <c r="F33" i="11"/>
  <c r="F40" i="15" s="1"/>
  <c r="D27" i="11"/>
  <c r="AD9" i="11" s="1"/>
  <c r="D22" i="11"/>
  <c r="D16" i="11"/>
  <c r="D12" i="11"/>
  <c r="AD6" i="11" s="1"/>
  <c r="F9" i="11"/>
  <c r="F12" i="15" s="1"/>
  <c r="D8" i="11"/>
  <c r="F10" i="15"/>
  <c r="F7" i="11"/>
  <c r="F9" i="15" s="1"/>
  <c r="F6" i="11"/>
  <c r="F8" i="15" s="1"/>
  <c r="D4" i="11"/>
  <c r="F4" i="11" s="1"/>
  <c r="AF4" i="11" s="1"/>
  <c r="F16" i="11" l="1"/>
  <c r="AF7" i="11" s="1"/>
  <c r="AD7" i="11"/>
  <c r="F22" i="15"/>
  <c r="F8" i="11"/>
  <c r="AF5" i="11" s="1"/>
  <c r="AD5" i="11"/>
  <c r="F22" i="11"/>
  <c r="AF8" i="11" s="1"/>
  <c r="AD8" i="11"/>
  <c r="F31" i="11"/>
  <c r="AF10" i="11" s="1"/>
  <c r="AD10" i="11"/>
  <c r="F26" i="15"/>
  <c r="F23" i="15"/>
  <c r="F18" i="15"/>
  <c r="F16" i="15"/>
  <c r="D36" i="11"/>
  <c r="F36" i="11" s="1"/>
  <c r="F25" i="15"/>
  <c r="F12" i="11"/>
  <c r="AF6" i="11" s="1"/>
  <c r="F27" i="11"/>
  <c r="F33" i="15" l="1"/>
  <c r="AF9" i="11"/>
  <c r="F21" i="15"/>
  <c r="F15" i="15"/>
</calcChain>
</file>

<file path=xl/sharedStrings.xml><?xml version="1.0" encoding="utf-8"?>
<sst xmlns="http://schemas.openxmlformats.org/spreadsheetml/2006/main" count="201" uniqueCount="181">
  <si>
    <t>10 Improvement</t>
  </si>
  <si>
    <t>Score</t>
  </si>
  <si>
    <t>Actual</t>
  </si>
  <si>
    <t>Max</t>
  </si>
  <si>
    <t>TOTAL</t>
  </si>
  <si>
    <t>10.1 Nonconformity and corrective action</t>
  </si>
  <si>
    <t>10.2 Continual improvement</t>
  </si>
  <si>
    <t>Goal</t>
  </si>
  <si>
    <t>Progress</t>
  </si>
  <si>
    <t>Start Date</t>
  </si>
  <si>
    <t>End Date</t>
  </si>
  <si>
    <t>Current Status</t>
  </si>
  <si>
    <t>%</t>
  </si>
  <si>
    <t>Responsibility</t>
  </si>
  <si>
    <t>3. Packaging Supply Chain</t>
  </si>
  <si>
    <t>4. Packaging Minimisation</t>
  </si>
  <si>
    <t>1. Packaging Baseline</t>
  </si>
  <si>
    <t>Does the business have a list of packaging suppliers and the packaging they provide?</t>
  </si>
  <si>
    <t>Does the business have a documented, quantified 12 month baseline of packaging used?</t>
  </si>
  <si>
    <t>Does the business have a packaging metric to measure performance in packaging use?</t>
  </si>
  <si>
    <t>It is a qualitative assessment based on the knowledge of the business management team</t>
  </si>
  <si>
    <t>5. Packaging Reuse</t>
  </si>
  <si>
    <t>Does the business have a staff member(s) assigned to lead packaging monitoring?</t>
  </si>
  <si>
    <t>7. Packaging Performance Reporting</t>
  </si>
  <si>
    <t>Does the business meet regularly to discuss packaging performance and opportunities?</t>
  </si>
  <si>
    <t>Does the business report internally to management on performance against planned targets?</t>
  </si>
  <si>
    <t>Evidence of Progress 
(Completed by Business as required)</t>
  </si>
  <si>
    <t>Has the business considered lightweighting (less dense, thinner) packaging material used?</t>
  </si>
  <si>
    <t>Has the business considered strengthening material to use less (weight/types) of packaging?</t>
  </si>
  <si>
    <t>LAST UPDATED</t>
  </si>
  <si>
    <t>PACKAGING ACTION PLAN</t>
  </si>
  <si>
    <t>2. Packaging Material Selection</t>
  </si>
  <si>
    <t>Bulk Packaging: If packaging for further processing, (e.g. packing house selling to catering) introduce bulk returnable totes.</t>
  </si>
  <si>
    <t>Has the business considered bulk product (e.g. concentrated, larger containers) to reduce packaging?</t>
  </si>
  <si>
    <t>Actual Score Key: 0 = No progress, 1 = reviewed, 2 = trialled or part complete, 3 = completed</t>
  </si>
  <si>
    <t>Include Action within the Roadmap?</t>
  </si>
  <si>
    <t xml:space="preserve">Coatings: Avoid UV cured varnish or coatings and metal films which reduce the quality of paper and board when recycled.
Coatings: Specify coatings and sealers that can be more easily extracted from board to reduce quality problems in recycled paper or board.
Adhesives: Substitute water-soluble adhesives for use on boards, labels, etc.  
Mechanical Processing: Design packaging to have no removable element less than 50mm by 50mm, or less than 0.05mm thick as these are filtered out during processing. </t>
  </si>
  <si>
    <t>Good Practise Example Actions to Consider</t>
  </si>
  <si>
    <t>Packaging Initiative Roadmap</t>
  </si>
  <si>
    <t xml:space="preserve">
Lightweight packaging elements: Reduce plastic film thickness on paper and board products.
Specify improved materials: Change the packaging substrate to allow direct print labelling, e.g. move from B to E flute corrugated board. 
Reuse incoming packaging: incoming packaging such as cardboard boxes can be used as dividers when loading pallets eliminating the need to use fresh board. </t>
  </si>
  <si>
    <t>Returnable Packaging: Introduce returnable secondary or tertiary packaging.
Supplier agreements: Partner with suppliers to introduce returnable packaging upstream.</t>
  </si>
  <si>
    <t>Has the business considered preventing unneseccary secondary and transit packaging</t>
  </si>
  <si>
    <t>Has the business optimised the primary packaging to minimise overpacking, void space, unnecessary materials</t>
  </si>
  <si>
    <t>Has the business made the waste management options clear to the end user</t>
  </si>
  <si>
    <t>Has the business designed the packaging for disassembly to maximise reuse, recycling, composting</t>
  </si>
  <si>
    <t>Has the business reviewed thrid party packaging reuse systems or services?</t>
  </si>
  <si>
    <t>Has the business reviewed returnable packaging systems with their key customers?</t>
  </si>
  <si>
    <t>Has the business considered reusing incoming packaging from the supply chain for internal/external use?</t>
  </si>
  <si>
    <t>6. Packaging End User Management</t>
  </si>
  <si>
    <t xml:space="preserve">Has the business considered packaging and/or system changes to support a reusable system? </t>
  </si>
  <si>
    <t>Support increased recycling or recovery among consumers</t>
  </si>
  <si>
    <t>Substitute materials that have a low recycling potential for others with similar performance</t>
  </si>
  <si>
    <t xml:space="preserve">Reset the screen to reduce the slider bars. </t>
  </si>
  <si>
    <t>Step 1</t>
  </si>
  <si>
    <t>Step 2</t>
  </si>
  <si>
    <t>Step 3</t>
  </si>
  <si>
    <t>Business Name</t>
  </si>
  <si>
    <t>User Name</t>
  </si>
  <si>
    <t>Version Number</t>
  </si>
  <si>
    <t>Y</t>
  </si>
  <si>
    <t>N</t>
  </si>
  <si>
    <t xml:space="preserve">Improve Company policy and awareness about packaging.  </t>
  </si>
  <si>
    <t>Improve material recovery potential / value</t>
  </si>
  <si>
    <t>Reduce the complexity of packaging placed on the market</t>
  </si>
  <si>
    <t>Reduce the amount of material wastage in the packaging process</t>
  </si>
  <si>
    <t>Reduce likelihood of food waste arising.</t>
  </si>
  <si>
    <t>Quality monitoring: Identify and eliminate causes of defect in packaging.</t>
  </si>
  <si>
    <t>Packaging Policy: Commit to a Packaging Policy which will influence any decisions made regarding changes to packaging type or materials.</t>
  </si>
  <si>
    <t>Training: Train staff to identify value of packaging, where it is and may not be necessary, and to operate equipment applying it efficiently.</t>
  </si>
  <si>
    <t>Not applicable</t>
  </si>
  <si>
    <t>Potential</t>
  </si>
  <si>
    <t>In Progress</t>
  </si>
  <si>
    <t>Completed</t>
  </si>
  <si>
    <t>Status</t>
  </si>
  <si>
    <t>Last Updated (Date)</t>
  </si>
  <si>
    <t>Additional Commentary</t>
  </si>
  <si>
    <t>Engage with suppliers and customers to facilitate a reusable packaging system</t>
  </si>
  <si>
    <t>Speak to a range of packaging suppliers to understand reusable options available</t>
  </si>
  <si>
    <t>Consider logistics in taking back reusable packaging from customers e.g. back haulage, or how suppliers can take back their packaging systems for reuse e.g. do you need to wash it, stack it etc. to facilitate return.</t>
  </si>
  <si>
    <t>Consider conflicts or barriers such as food hygiene and BRC expectations. Discuss potential risks or barriers with relevant stakeholders.</t>
  </si>
  <si>
    <t>Trial reusable packaging with customers and suppliers, soliciting feedback on issues such as condition of product, packaging and any issues that may arise.</t>
  </si>
  <si>
    <t>Can you reuse incoming packaging for outgoing product? Could the incoming packaging be changed to facilitate this?</t>
  </si>
  <si>
    <t>Packaging Reuse Opportunities to Consider</t>
  </si>
  <si>
    <t>Minimise the amount of packaging used in primary, secondary and/or transit packaging</t>
  </si>
  <si>
    <t>Are pallets returned to suppliers and from customers? Would a returnable pallet broker make financial and material sense?</t>
  </si>
  <si>
    <t>Sustainable credentials</t>
  </si>
  <si>
    <t>Packaging Material Selection Opportunities to Consider</t>
  </si>
  <si>
    <t>Packaging Baseline Opportunities to Consider</t>
  </si>
  <si>
    <t>Packaging Supply Chain Opportunities to Consider</t>
  </si>
  <si>
    <t>Supply Chain Engagement</t>
  </si>
  <si>
    <t>Optimising Logistics</t>
  </si>
  <si>
    <t>Packaging Performance Reporting Opportunities to Consider</t>
  </si>
  <si>
    <t>Packaging End User Management Opportunities to Consider</t>
  </si>
  <si>
    <t xml:space="preserve">Delegate responsibility to a member of management to keep these records. </t>
  </si>
  <si>
    <t>Generate an accurate baseline which can be analysed periodically to support opportunity identification</t>
  </si>
  <si>
    <t>List and measure the individual packaging used on site - you could do this by asking procurement team and/or suppliers to provide a report which tabulates all your packaging use by material type, tonnes (or equivalent unit), or by doing an audit of the material you have in storage.</t>
  </si>
  <si>
    <t>Tabulate use into a spreadsheet that can be accessed by stakeholders to update periodically (ideally monthly to quarterly)</t>
  </si>
  <si>
    <t>Improve Management Information Quality and Availability</t>
  </si>
  <si>
    <t>Improve Management Understanding and Awareness</t>
  </si>
  <si>
    <t xml:space="preserve">Make packaging efficiency a standing item at team meetings. </t>
  </si>
  <si>
    <t xml:space="preserve">Train and empower a "Packaging Champion" to identify and communicate opportunities. </t>
  </si>
  <si>
    <t xml:space="preserve">Organise periodic reviews with suppliers and customers to discuss opportunities for change. </t>
  </si>
  <si>
    <t>Develop a formal packaging sustainability policy and communicate it to suppliers (should include expectations on plain secondary packaging, sustainable material desires, openess to innovation or life cycle working, etc.)</t>
  </si>
  <si>
    <t>Review available suppliers to see if they have any alternative products which would fulfil or exceed your criteria.</t>
  </si>
  <si>
    <t xml:space="preserve">If shipping regularly to a bulk customer, consider use of insulated pallet covers on uninsulated boxes. This increases the volume of product on each pallet and reduces the need for insulating boxes. </t>
  </si>
  <si>
    <t>Use clear pallet wrap to make identification easier and increase value of used material.</t>
  </si>
  <si>
    <t>Review pallet stacking patterns to increase loading height or density, or increase cycle rate.</t>
  </si>
  <si>
    <t>Consider using plastic pallets. Though initially more expensive, plastic pallets give you more control over the condition of your pallets and may last longer.</t>
  </si>
  <si>
    <t xml:space="preserve">Install skid monitors to tension wrap correctly eliminating breakage and overuse. </t>
  </si>
  <si>
    <t>Train staff to use palletisation machines effectively to improve cycle rate, reduce rework and standardise the amount of wrap required.</t>
  </si>
  <si>
    <t xml:space="preserve">Optimise the thickness of pallet wrap for the weight of the load. Fewer layers of a heavier gague may be more efficient. </t>
  </si>
  <si>
    <t xml:space="preserve">Reduce empty space or voids in primary, secondary and tertiary packaging increasing the amount of product shipped per pallet. </t>
  </si>
  <si>
    <t xml:space="preserve">If shipping short distances consider reduced ice content or use of alternatives to EPS as temperature does not need to be maintained as long. </t>
  </si>
  <si>
    <t>Source more packaging from a certified sustainable source e.g. FSC, PEFC</t>
  </si>
  <si>
    <t xml:space="preserve">Engage with existing and new suppliers to understand availability of more sustainable materials either by source, recycled content or recovery method? E.g. can you use switch to a recyclable backing board, or a co-extruded base web with a recycled core. </t>
  </si>
  <si>
    <t>Be in front of legislation and halt or alter production of any products that are listed under the EU Single Use Plastics (SUP) legislation.</t>
  </si>
  <si>
    <t>Source packaging with increased quantities of certified recycled materials, e.g. co-extruded polymer base webs with recycled core.</t>
  </si>
  <si>
    <t xml:space="preserve">Redesign packaging to reduce the number of materials used while maintaining product protection and quality levels, e.g. change top web on shrink wrap to from PVC to PP. </t>
  </si>
  <si>
    <t>Reduce or remove the amount of sealants and adhesives used on secondary and tertiary packaging - some suppliers offer no-adhesive shipping boxes. An example would be to use fabric tape to seal boxes rather than glue. The tape is easier to remove for recycling.</t>
  </si>
  <si>
    <t xml:space="preserve">Remove adhesive labels and introduce direct print onto the box or removable paper sleeves. Adhesive labels are considered a contaminant in recycling. </t>
  </si>
  <si>
    <t>Avoid UV cured varnish or coatings and metal films which reduce the quality of paper and board when recycled.</t>
  </si>
  <si>
    <t>Specify coatings and sealers that can be more easily extracted from board to reduce quality problems in recycled paper or board.</t>
  </si>
  <si>
    <t xml:space="preserve">Substitute water-soluble adhesives for use on boards, labels, etc.  </t>
  </si>
  <si>
    <t>Investigate replacing non-reyclable elements with renewable materials , e.g. use bio-plastics in metalised films.</t>
  </si>
  <si>
    <t xml:space="preserve">Redesign packaging to have no removable element less than 50mm by 50mm, or less than 0.05mm thick as these are filtered out during processing. </t>
  </si>
  <si>
    <t>Specify resealable containers which increases the consumption window for items of more than single portion.</t>
  </si>
  <si>
    <t>Make storage advice on label more salient to imprvoe the sonsumer's storage and prolong shelf life.</t>
  </si>
  <si>
    <t xml:space="preserve">Determine what are the minimum requirements of the packaging in terms of protection level, shelf life, feel, etc. and invite packaging suppliers to develop a tailored solution.  </t>
  </si>
  <si>
    <t>Can larger pack/product sizes be created to use less packaging for more product e.g. selling packs of 6kg instead of three seperate 2kg packs. Or can bulk packaging be applied to certain customers using a large volume of product e.g. catering or other manufacturers.</t>
  </si>
  <si>
    <t>Can you reduce the weight of any of the packaging used? E.g. reduce the thickness of cardboard, use a thinner grade of plastic etc.</t>
  </si>
  <si>
    <t>Can elements be elimated altogether such as inner bags, intermediate layers or fillers that add no/limited valule to the packaging purpose.</t>
  </si>
  <si>
    <t>Can more primary packs go into secondary boxes to reduce secondary box material use.</t>
  </si>
  <si>
    <t>Engage packaging suppliers to increase the number of packaging units they can make from a given quantity of substrate through product redesign.</t>
  </si>
  <si>
    <t>Optimise packaging size and shape to reduce offcut, trimmings, etc. e.g. introduce different vac pack sizes for for different portion sizes.</t>
  </si>
  <si>
    <t xml:space="preserve">Undertake a packaging optimisation review with suppliers or expert assistance - review the utility of each element of packaging, what does it do, is it necessary, could it be done differently - and specify on the basis of required performance. </t>
  </si>
  <si>
    <t>Introduce hot melt stabilisation to glue lines to reduce quality defects where the glue spreads unevenly or incorrectly.</t>
  </si>
  <si>
    <t xml:space="preserve">Transition to shelf-ready packaging to reduce or eliminate the tertiary packaging layer, i.e. the secondary box is designed to protect the product, provide product and logistics information when closed and marketing/branding when open. </t>
  </si>
  <si>
    <t xml:space="preserve">Review incoming packaging materials to assess which could be replaced for a reusable alternative, e.g. deliveries of dry ingredients in returnable plastic boxes </t>
  </si>
  <si>
    <t xml:space="preserve">Could incoming packaging be sold or given away for others to use? Consider local businesses to reduce transport or arrange collection. Hessian sacks can be used for a range of upcycled products. </t>
  </si>
  <si>
    <t>Review storage needs, washing systems (to reduce contamination) and other equipment or staff skills to facilitate a reusable packaging system to prolong lifetime use e.g. fish boxes.</t>
  </si>
  <si>
    <t>Review a contractual agreement with suppliers or customers to agree a 'return rate' so the valuable reusable packaging is not lost or returned in a damaged state, e.g. deliveries in a plastic crate are charged extra then refunded on return.</t>
  </si>
  <si>
    <t>Mark packaging clearly to encourage consumers to clean it before recycling.</t>
  </si>
  <si>
    <t>Make recycling information more salient on packaging to improve waste management.</t>
  </si>
  <si>
    <t xml:space="preserve">Highlight the use of fibre from non-tree sources such as palm, bagasse or rice which may not be suitable for recycling in the same stream as paper. </t>
  </si>
  <si>
    <t>Design plastic linings or windows so that they can be easily removed from the carcass of the pack to improve purity of waste streams.</t>
  </si>
  <si>
    <t xml:space="preserve">Remove separate labels and introduce direct print to remove adhesive labels which are considered a contaminant. </t>
  </si>
  <si>
    <t>Design out lower-value polymers such as Expanded Polystyrene (EPS) or Poly Vinyl Chloride (PVC) in packaging for consumers. This supports household recycling.</t>
  </si>
  <si>
    <t>Reduce or remove the amount of sealants and adhesives used on secondary and tertiary packaging - use removable tape instead.</t>
  </si>
  <si>
    <t xml:space="preserve">Reduce or remove the colourants in packaging which reduce recyclability. </t>
  </si>
  <si>
    <t>Specify plastic items are clear or coloured so as to be detectable with Near Infra-Red (e.g. move from black to clear or grey plastic trays and liners, or very dark red/green pots or lids from black)</t>
  </si>
  <si>
    <t xml:space="preserve">Investigate and quantify the resource required - time, money, space - for management and improvement of current packaging. Include potential for losses if kept too long without use and time to disruptions during transition. </t>
  </si>
  <si>
    <t xml:space="preserve">Benchmark your activities and achievements against other sectors / WRAP / BIM information. </t>
  </si>
  <si>
    <t xml:space="preserve">Is a hollow-walled or insulated container specifically needed for temperature control? Journeys in refrigerated vehicles or over shorter distances may not require insultated packaging. Most insulated packaging is difficult to recyle. </t>
  </si>
  <si>
    <t xml:space="preserve">Map the supply chain from you to the consumer to understand what your packaging has to do. There may be opportunities </t>
  </si>
  <si>
    <t>Does the business procure packaging material with a sustainability credential, e.g. FSC, PEFC?</t>
  </si>
  <si>
    <t>Other Existing or Planned Opportunities</t>
  </si>
  <si>
    <t>Has the business reviewed the quantity of packaging materials from virgin (not recycled) sources and how that might be reduced?</t>
  </si>
  <si>
    <r>
      <t>Has the business understood and determined the largest percentage of recycled content their packaging can contain without changing its properties?</t>
    </r>
    <r>
      <rPr>
        <sz val="8"/>
        <color rgb="FF000000"/>
        <rFont val="Calibri"/>
        <family val="2"/>
      </rPr>
      <t> </t>
    </r>
  </si>
  <si>
    <t>Has the business reviewed how to improve the potential for recovery of waste packaging material ?</t>
  </si>
  <si>
    <t>Normalise packaging use against output or other suitable metric. It may help to do this individually for each material type, e.g. plastic and cardboard, or by product line, e.g. weight of cardboard used to package one unit of a specific SKU. This way of tracking use removes the effect of changes in output and allows the business to see how efficient their individual packaging systems are,</t>
  </si>
  <si>
    <t>Identify and preferentially contract with suppliers holding a sustainability credential, e.g. FSC or PEFC for timber products or ISO14001 for company management.</t>
  </si>
  <si>
    <t>Packaging Minimisation Opportunities to Consider</t>
  </si>
  <si>
    <t xml:space="preserve">Can you strengthen primary packaging thereby reducing the amount of secondary packaging used?, for example, if the primary product packaging is made stronger, you may not need to use a secondary box to stack the product on a pallet. </t>
  </si>
  <si>
    <t>Does the business procure material from a supplier with a sustainability certification?</t>
  </si>
  <si>
    <t>Does the business have a formal packaging sustainability policy communicated to suppliers?</t>
  </si>
  <si>
    <t>Has the business reviewed and engaged alternative suppliers for improvements, innovations etc?</t>
  </si>
  <si>
    <t>Provide users with an opportunity to review their existing progress in key packaging efficiency areas and identify where there is most potential for improvement.</t>
  </si>
  <si>
    <t>Focus on the areas of improvement, review the good practise actions to consider taking forward as part of the business sustainability plan, to save costs or meet customer expectations</t>
  </si>
  <si>
    <t>Set out a roadmap to evidence how the business has considered (discounted, investigated, trialled) and where applicable completed implementing good practice actions</t>
  </si>
  <si>
    <t>How to interpret the BIM RE toolkit.</t>
  </si>
  <si>
    <t>The Packaging RE Toolkit Tab provides a scoring system to support a visual representation of progress around key packaging efficiency areas. The business (RE Toolkit User) completes the 'Actual' score in the Packaging RE Toolkit tab to generate the representation.</t>
  </si>
  <si>
    <t>The 'Actual' scoring is a qualitative analysis based on the User's awareness of the current approach to packaging - insert an answer 0 - 3 which seems objectively to be the "best fit" of your understanding.</t>
  </si>
  <si>
    <t>It is recommended the User discusses the potential answers with key business areas (e.g. procurement, design, operations) to form a more complete response. A well-considered response will identify relevant opportunities more effectively.</t>
  </si>
  <si>
    <t>The visual representation shows the areas that the business is likely to be strong or weak on based on their own understanding. It identifies to the User those areas that are likely to have the most opportunity for improvement in comparison to the other aspects of the business.</t>
  </si>
  <si>
    <t>Each packaging efficiency area is scored from 0% to 100% as an indicative measurement of progress to date. Generally speaking, areas scoring less than 60% are recommended for further review in the individual packaging area tabs e.g. packaging baseline, packaging supply chain etc.</t>
  </si>
  <si>
    <t xml:space="preserve">Completing and periodically reviewing and updating the toolkit allows the business to record their effort and track improvements in packaging sustainability. </t>
  </si>
  <si>
    <t xml:space="preserve">The tool kit is designed to assist businesses to identify opportunities to improve the sustainability of their packaging. It does that in three steps: </t>
  </si>
  <si>
    <t>The information contained can be used in client reviews to demonstrate improvements in sustainability.</t>
  </si>
  <si>
    <t>The separate packaging action area tabs are designed to provide a range of good practice packaging efficiency measures the business can consider moving forward. Not all options may be relevant and possible - the User should exercise judgement in their choice based on factors such as business strategy, market sector, etc.</t>
  </si>
  <si>
    <t>The User must insert their actual score based on the business perspective, according to the score key noted above</t>
  </si>
  <si>
    <t>What to expect from the BIM Packaging Resource Efficiency Toolkit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</si>
</sst>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mmm"/>
    <numFmt numFmtId="165" formatCode="dd/mm/yy;@"/>
  </numFmts>
  <fonts count="54" x14ac:knownFonts="1">
    <font>
      <sz val="10"/>
      <name val="Arial"/>
    </font>
    <font>
      <sz val="11"/>
      <color theme="1"/>
      <name val="Arial"/>
      <family val="2"/>
      <scheme val="minor"/>
    </font>
    <font>
      <sz val="11"/>
      <color theme="1"/>
      <name val="Arial"/>
      <family val="2"/>
      <scheme val="minor"/>
    </font>
    <font>
      <sz val="8"/>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Arial"/>
      <family val="2"/>
    </font>
    <font>
      <sz val="10"/>
      <name val="Arial"/>
      <family val="2"/>
      <scheme val="major"/>
    </font>
    <font>
      <sz val="10"/>
      <color indexed="9"/>
      <name val="Arial"/>
      <family val="2"/>
      <scheme val="major"/>
    </font>
    <font>
      <sz val="10"/>
      <color theme="1"/>
      <name val="Arial"/>
      <family val="2"/>
      <scheme val="major"/>
    </font>
    <font>
      <sz val="10"/>
      <color theme="0"/>
      <name val="Arial"/>
      <family val="2"/>
      <scheme val="major"/>
    </font>
    <font>
      <b/>
      <sz val="11"/>
      <color theme="0"/>
      <name val="Arial"/>
      <family val="2"/>
      <scheme val="major"/>
    </font>
    <font>
      <b/>
      <sz val="10"/>
      <color theme="0"/>
      <name val="Arial"/>
      <family val="2"/>
      <scheme val="major"/>
    </font>
    <font>
      <b/>
      <sz val="10"/>
      <name val="Arial"/>
      <family val="2"/>
      <scheme val="major"/>
    </font>
    <font>
      <b/>
      <i/>
      <sz val="10"/>
      <color theme="0"/>
      <name val="Arial"/>
      <family val="2"/>
      <scheme val="major"/>
    </font>
    <font>
      <sz val="10"/>
      <color rgb="FF000000"/>
      <name val="Arial"/>
      <family val="2"/>
      <scheme val="major"/>
    </font>
    <font>
      <sz val="72"/>
      <color theme="0"/>
      <name val="Arial"/>
      <family val="2"/>
      <scheme val="major"/>
    </font>
    <font>
      <sz val="10"/>
      <name val="Calibri"/>
      <family val="2"/>
    </font>
    <font>
      <b/>
      <sz val="10"/>
      <name val="Calibri"/>
      <family val="2"/>
    </font>
    <font>
      <sz val="10"/>
      <color theme="1"/>
      <name val="Calibri"/>
      <family val="2"/>
    </font>
    <font>
      <sz val="10"/>
      <color theme="0"/>
      <name val="Calibri"/>
      <family val="2"/>
    </font>
    <font>
      <b/>
      <sz val="10"/>
      <color theme="1" tint="0.249977111117893"/>
      <name val="Calibri"/>
      <family val="2"/>
    </font>
    <font>
      <sz val="10"/>
      <color theme="1" tint="0.34998626667073579"/>
      <name val="Calibri"/>
      <family val="2"/>
    </font>
    <font>
      <b/>
      <sz val="10"/>
      <color theme="0"/>
      <name val="Calibri"/>
      <family val="2"/>
    </font>
    <font>
      <b/>
      <sz val="10"/>
      <color theme="1"/>
      <name val="Arial"/>
      <family val="2"/>
      <scheme val="major"/>
    </font>
    <font>
      <b/>
      <sz val="10"/>
      <color indexed="9"/>
      <name val="Arial"/>
      <family val="2"/>
      <scheme val="major"/>
    </font>
    <font>
      <b/>
      <sz val="16"/>
      <color theme="1" tint="0.34998626667073579"/>
      <name val="Calibri"/>
      <family val="2"/>
    </font>
    <font>
      <b/>
      <sz val="18"/>
      <color theme="0"/>
      <name val="Calibri"/>
      <family val="2"/>
    </font>
    <font>
      <sz val="10"/>
      <color rgb="FFFF0000"/>
      <name val="Arial"/>
      <family val="2"/>
      <scheme val="major"/>
    </font>
    <font>
      <b/>
      <i/>
      <sz val="10"/>
      <name val="Arial"/>
      <family val="2"/>
      <scheme val="major"/>
    </font>
    <font>
      <sz val="10"/>
      <color theme="0"/>
      <name val="Arial"/>
      <family val="2"/>
    </font>
    <font>
      <sz val="10"/>
      <color rgb="FFFF0000"/>
      <name val="Arial"/>
      <family val="2"/>
    </font>
    <font>
      <b/>
      <sz val="10"/>
      <color theme="0"/>
      <name val="Arial"/>
      <family val="2"/>
    </font>
    <font>
      <b/>
      <sz val="10"/>
      <name val="Arial"/>
      <family val="2"/>
    </font>
    <font>
      <b/>
      <sz val="11"/>
      <name val="Arial"/>
      <family val="2"/>
    </font>
    <font>
      <sz val="11"/>
      <color rgb="FF1F497D"/>
      <name val="Calibri"/>
      <family val="2"/>
    </font>
    <font>
      <sz val="10"/>
      <color rgb="FFFFFFFF"/>
      <name val="Arial"/>
      <family val="2"/>
    </font>
    <font>
      <sz val="8"/>
      <color rgb="FF000000"/>
      <name val="Calibri"/>
      <family val="2"/>
    </font>
  </fonts>
  <fills count="32">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B2D234"/>
        <bgColor indexed="64"/>
      </patternFill>
    </fill>
    <fill>
      <patternFill patternType="solid">
        <fgColor rgb="FF0E7DB4"/>
        <bgColor indexed="64"/>
      </patternFill>
    </fill>
    <fill>
      <patternFill patternType="solid">
        <fgColor theme="8" tint="-0.499984740745262"/>
        <bgColor indexed="64"/>
      </patternFill>
    </fill>
    <fill>
      <patternFill patternType="solid">
        <fgColor rgb="FF154169"/>
        <bgColor indexed="64"/>
      </patternFill>
    </fill>
    <fill>
      <patternFill patternType="solid">
        <fgColor rgb="FF00B0F0"/>
        <bgColor indexed="64"/>
      </patternFill>
    </fill>
    <fill>
      <patternFill patternType="solid">
        <fgColor rgb="FF16365C"/>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bottom style="thin">
        <color indexed="22"/>
      </bottom>
      <diagonal/>
    </border>
    <border>
      <left/>
      <right/>
      <top/>
      <bottom style="thin">
        <color theme="0" tint="-0.14999847407452621"/>
      </bottom>
      <diagonal/>
    </border>
    <border>
      <left/>
      <right/>
      <top style="thin">
        <color indexed="2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int="-0.14999847407452621"/>
      </top>
      <bottom style="thin">
        <color indexed="22"/>
      </bottom>
      <diagonal/>
    </border>
    <border>
      <left/>
      <right/>
      <top style="thin">
        <color theme="0" tint="-0.14999847407452621"/>
      </top>
      <bottom style="thin">
        <color theme="0" tint="-0.14999847407452621"/>
      </bottom>
      <diagonal/>
    </border>
    <border>
      <left/>
      <right/>
      <top/>
      <bottom style="thin">
        <color theme="0" tint="-4.9989318521683403E-2"/>
      </bottom>
      <diagonal/>
    </border>
    <border>
      <left style="thin">
        <color theme="1" tint="0.499984740745262"/>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right/>
      <top style="thin">
        <color theme="0" tint="-4.9989318521683403E-2"/>
      </top>
      <bottom style="thin">
        <color theme="0" tint="-0.14996795556505021"/>
      </bottom>
      <diagonal/>
    </border>
    <border>
      <left/>
      <right/>
      <top style="thin">
        <color theme="0" tint="-0.14996795556505021"/>
      </top>
      <bottom style="thin">
        <color theme="0" tint="-4.9989318521683403E-2"/>
      </bottom>
      <diagonal/>
    </border>
    <border>
      <left style="thin">
        <color theme="0" tint="-0.14996795556505021"/>
      </left>
      <right/>
      <top style="thin">
        <color theme="0" tint="-0.14999847407452621"/>
      </top>
      <bottom style="thin">
        <color theme="0" tint="-0.14999847407452621"/>
      </bottom>
      <diagonal/>
    </border>
    <border>
      <left style="medium">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bottom style="dotted">
        <color indexed="64"/>
      </bottom>
      <diagonal/>
    </border>
    <border>
      <left/>
      <right/>
      <top/>
      <bottom style="thin">
        <color theme="0"/>
      </bottom>
      <diagonal/>
    </border>
    <border>
      <left style="medium">
        <color indexed="64"/>
      </left>
      <right style="medium">
        <color theme="0"/>
      </right>
      <top style="thin">
        <color theme="0"/>
      </top>
      <bottom style="thin">
        <color theme="0"/>
      </bottom>
      <diagonal/>
    </border>
    <border>
      <left style="medium">
        <color theme="0"/>
      </left>
      <right/>
      <top style="thin">
        <color theme="0"/>
      </top>
      <bottom style="thin">
        <color theme="0"/>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medium">
        <color rgb="FFFFFFFF"/>
      </bottom>
      <diagonal/>
    </border>
  </borders>
  <cellStyleXfs count="47">
    <xf numFmtId="0" fontId="0" fillId="0" borderId="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8" fillId="17" borderId="1" applyNumberFormat="0" applyAlignment="0" applyProtection="0"/>
    <xf numFmtId="0" fontId="9" fillId="18" borderId="2" applyNumberFormat="0" applyAlignment="0" applyProtection="0"/>
    <xf numFmtId="0" fontId="10" fillId="0" borderId="0" applyNumberFormat="0" applyFill="0" applyBorder="0" applyAlignment="0" applyProtection="0"/>
    <xf numFmtId="0" fontId="11" fillId="1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11" borderId="1" applyNumberFormat="0" applyAlignment="0" applyProtection="0"/>
    <xf numFmtId="0" fontId="16" fillId="0" borderId="6" applyNumberFormat="0" applyFill="0" applyAlignment="0" applyProtection="0"/>
    <xf numFmtId="0" fontId="17" fillId="5" borderId="0" applyNumberFormat="0" applyBorder="0" applyAlignment="0" applyProtection="0"/>
    <xf numFmtId="0" fontId="4" fillId="5" borderId="7" applyNumberFormat="0" applyFont="0" applyAlignment="0" applyProtection="0"/>
    <xf numFmtId="0" fontId="18" fillId="17"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4" fillId="0" borderId="0"/>
    <xf numFmtId="9" fontId="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1" fillId="0" borderId="0"/>
  </cellStyleXfs>
  <cellXfs count="209">
    <xf numFmtId="0" fontId="0" fillId="0" borderId="0" xfId="0"/>
    <xf numFmtId="0" fontId="24" fillId="0" borderId="0" xfId="42" applyFont="1"/>
    <xf numFmtId="0" fontId="23" fillId="0" borderId="0" xfId="42" applyFont="1"/>
    <xf numFmtId="0" fontId="25" fillId="0" borderId="0" xfId="42" applyFont="1"/>
    <xf numFmtId="9" fontId="24" fillId="0" borderId="0" xfId="42" applyNumberFormat="1" applyFont="1"/>
    <xf numFmtId="0" fontId="23" fillId="0" borderId="24" xfId="42" applyFont="1" applyBorder="1" applyAlignment="1">
      <alignment horizontal="center" vertical="center" wrapText="1"/>
    </xf>
    <xf numFmtId="0" fontId="23" fillId="0" borderId="26" xfId="42" applyFont="1" applyBorder="1" applyAlignment="1">
      <alignment horizontal="center" vertical="center" wrapText="1"/>
    </xf>
    <xf numFmtId="0" fontId="23" fillId="20" borderId="25" xfId="42" applyFont="1" applyFill="1" applyBorder="1" applyAlignment="1">
      <alignment horizontal="center" vertical="center" wrapText="1"/>
    </xf>
    <xf numFmtId="0" fontId="26" fillId="0" borderId="0" xfId="42" applyFont="1"/>
    <xf numFmtId="9" fontId="26" fillId="0" borderId="0" xfId="43" applyFont="1"/>
    <xf numFmtId="9" fontId="23" fillId="0" borderId="24" xfId="44" applyFont="1" applyBorder="1" applyAlignment="1">
      <alignment horizontal="center" vertical="center" wrapText="1"/>
    </xf>
    <xf numFmtId="0" fontId="23" fillId="24" borderId="0" xfId="0" applyNumberFormat="1" applyFont="1" applyFill="1" applyBorder="1" applyProtection="1"/>
    <xf numFmtId="0" fontId="26" fillId="26" borderId="27" xfId="0" applyFont="1" applyFill="1" applyBorder="1" applyAlignment="1">
      <alignment horizontal="left" vertical="center" wrapText="1"/>
    </xf>
    <xf numFmtId="0" fontId="23" fillId="21" borderId="0" xfId="0" applyNumberFormat="1" applyFont="1" applyFill="1" applyBorder="1" applyProtection="1"/>
    <xf numFmtId="0" fontId="23" fillId="24" borderId="0" xfId="0" applyFont="1" applyFill="1"/>
    <xf numFmtId="0" fontId="23" fillId="24" borderId="0" xfId="0" applyFont="1" applyFill="1" applyProtection="1"/>
    <xf numFmtId="0" fontId="23" fillId="21" borderId="0" xfId="0" applyFont="1" applyFill="1"/>
    <xf numFmtId="0" fontId="23" fillId="0" borderId="0" xfId="0" applyFont="1"/>
    <xf numFmtId="0" fontId="23" fillId="21" borderId="0" xfId="0" applyFont="1" applyFill="1" applyProtection="1"/>
    <xf numFmtId="0" fontId="28" fillId="21" borderId="0" xfId="0" applyFont="1" applyFill="1" applyProtection="1"/>
    <xf numFmtId="0" fontId="26" fillId="21" borderId="0" xfId="0" applyNumberFormat="1" applyFont="1" applyFill="1" applyBorder="1" applyAlignment="1" applyProtection="1">
      <alignment vertical="center"/>
    </xf>
    <xf numFmtId="0" fontId="23" fillId="21" borderId="0" xfId="0" applyFont="1" applyFill="1" applyProtection="1">
      <protection locked="0"/>
    </xf>
    <xf numFmtId="0" fontId="23" fillId="21" borderId="0" xfId="0" applyFont="1" applyFill="1" applyBorder="1" applyAlignment="1" applyProtection="1">
      <alignment vertical="center"/>
    </xf>
    <xf numFmtId="0" fontId="30" fillId="21" borderId="0" xfId="0" applyFont="1" applyFill="1" applyBorder="1" applyAlignment="1">
      <alignment vertical="center"/>
    </xf>
    <xf numFmtId="0" fontId="30" fillId="21" borderId="12" xfId="0" applyFont="1" applyFill="1" applyBorder="1" applyAlignment="1">
      <alignment vertical="center"/>
    </xf>
    <xf numFmtId="1" fontId="31" fillId="21" borderId="0" xfId="0" applyNumberFormat="1" applyFont="1" applyFill="1" applyBorder="1" applyAlignment="1" applyProtection="1">
      <alignment horizontal="center" vertical="center"/>
    </xf>
    <xf numFmtId="0" fontId="23" fillId="21" borderId="10" xfId="0" applyFont="1" applyFill="1" applyBorder="1" applyAlignment="1" applyProtection="1">
      <alignment horizontal="center" vertical="center"/>
    </xf>
    <xf numFmtId="0" fontId="23" fillId="21" borderId="13" xfId="0" applyFont="1" applyFill="1" applyBorder="1" applyAlignment="1" applyProtection="1">
      <alignment horizontal="center" vertical="center"/>
    </xf>
    <xf numFmtId="0" fontId="23" fillId="23" borderId="23" xfId="0" applyFont="1" applyFill="1" applyBorder="1" applyAlignment="1" applyProtection="1">
      <alignment horizontal="center" vertical="center"/>
    </xf>
    <xf numFmtId="0" fontId="23" fillId="23" borderId="17" xfId="0" applyFont="1" applyFill="1" applyBorder="1" applyAlignment="1" applyProtection="1">
      <alignment horizontal="center" vertical="center"/>
    </xf>
    <xf numFmtId="0" fontId="23" fillId="20" borderId="22" xfId="0" applyFont="1" applyFill="1" applyBorder="1" applyAlignment="1" applyProtection="1">
      <alignment horizontal="center" vertical="center"/>
    </xf>
    <xf numFmtId="0" fontId="23" fillId="20" borderId="18" xfId="0" applyFont="1" applyFill="1" applyBorder="1" applyAlignment="1" applyProtection="1">
      <alignment horizontal="center" vertical="center"/>
    </xf>
    <xf numFmtId="0" fontId="23" fillId="20" borderId="21" xfId="0" applyFont="1" applyFill="1" applyBorder="1" applyAlignment="1" applyProtection="1">
      <alignment horizontal="center" vertical="center"/>
    </xf>
    <xf numFmtId="0" fontId="23" fillId="21" borderId="17" xfId="0" applyFont="1" applyFill="1" applyBorder="1" applyAlignment="1" applyProtection="1">
      <alignment horizontal="center" vertical="center"/>
    </xf>
    <xf numFmtId="0" fontId="23" fillId="21" borderId="0" xfId="0" applyFont="1" applyFill="1" applyBorder="1" applyAlignment="1" applyProtection="1">
      <alignment horizontal="center" vertical="center"/>
    </xf>
    <xf numFmtId="1" fontId="23" fillId="21" borderId="0" xfId="0" applyNumberFormat="1" applyFont="1" applyFill="1" applyBorder="1" applyAlignment="1" applyProtection="1">
      <alignment horizontal="center" vertical="center"/>
    </xf>
    <xf numFmtId="0" fontId="33" fillId="21" borderId="0" xfId="0" applyFont="1" applyFill="1"/>
    <xf numFmtId="0" fontId="34" fillId="21" borderId="0" xfId="0" applyNumberFormat="1" applyFont="1" applyFill="1" applyBorder="1" applyAlignment="1" applyProtection="1">
      <alignment horizontal="left" vertical="center"/>
    </xf>
    <xf numFmtId="0" fontId="33" fillId="21" borderId="0" xfId="0" applyFont="1" applyFill="1" applyBorder="1" applyAlignment="1" applyProtection="1">
      <alignment vertical="center"/>
    </xf>
    <xf numFmtId="17" fontId="35" fillId="22" borderId="16" xfId="0" applyNumberFormat="1" applyFont="1" applyFill="1" applyBorder="1" applyAlignment="1" applyProtection="1">
      <alignment horizontal="center" vertical="center" shrinkToFit="1"/>
    </xf>
    <xf numFmtId="0" fontId="33" fillId="24" borderId="0" xfId="0" applyFont="1" applyFill="1"/>
    <xf numFmtId="0" fontId="33" fillId="24" borderId="0" xfId="0" applyNumberFormat="1" applyFont="1" applyFill="1" applyBorder="1" applyProtection="1"/>
    <xf numFmtId="0" fontId="33" fillId="21" borderId="0" xfId="0" applyNumberFormat="1" applyFont="1" applyFill="1" applyBorder="1" applyProtection="1"/>
    <xf numFmtId="0" fontId="38" fillId="21" borderId="0" xfId="0" applyNumberFormat="1" applyFont="1" applyFill="1" applyBorder="1" applyAlignment="1" applyProtection="1">
      <alignment vertical="center"/>
      <protection locked="0"/>
    </xf>
    <xf numFmtId="0" fontId="39" fillId="21" borderId="0" xfId="0" applyFont="1" applyFill="1" applyBorder="1" applyAlignment="1" applyProtection="1">
      <alignment horizontal="left" vertical="center" indent="1"/>
    </xf>
    <xf numFmtId="0" fontId="36" fillId="26" borderId="27" xfId="0" applyFont="1" applyFill="1" applyBorder="1" applyAlignment="1">
      <alignment horizontal="left" vertical="center" wrapText="1"/>
    </xf>
    <xf numFmtId="0" fontId="36" fillId="26" borderId="27" xfId="0" applyFont="1" applyFill="1" applyBorder="1" applyAlignment="1">
      <alignment horizontal="left" vertical="center"/>
    </xf>
    <xf numFmtId="0" fontId="33" fillId="21" borderId="13" xfId="0" applyFont="1" applyFill="1" applyBorder="1" applyAlignment="1" applyProtection="1">
      <alignment horizontal="left" vertical="center" wrapText="1" indent="1"/>
    </xf>
    <xf numFmtId="0" fontId="33" fillId="21" borderId="0" xfId="0" applyFont="1" applyFill="1" applyBorder="1" applyAlignment="1" applyProtection="1">
      <alignment horizontal="left" vertical="center" wrapText="1" indent="1"/>
    </xf>
    <xf numFmtId="0" fontId="39" fillId="27" borderId="27" xfId="0" applyFont="1" applyFill="1" applyBorder="1" applyAlignment="1" applyProtection="1">
      <alignment horizontal="left" vertical="center" wrapText="1"/>
    </xf>
    <xf numFmtId="0" fontId="33" fillId="21" borderId="11" xfId="0" applyFont="1" applyFill="1" applyBorder="1" applyAlignment="1" applyProtection="1">
      <alignment horizontal="left" vertical="center" wrapText="1" indent="1"/>
    </xf>
    <xf numFmtId="0" fontId="33" fillId="21" borderId="10" xfId="0" applyFont="1" applyFill="1" applyBorder="1" applyAlignment="1" applyProtection="1">
      <alignment horizontal="left" vertical="center" wrapText="1" indent="1"/>
    </xf>
    <xf numFmtId="0" fontId="29" fillId="24" borderId="0" xfId="0" applyNumberFormat="1" applyFont="1" applyFill="1" applyBorder="1" applyProtection="1"/>
    <xf numFmtId="0" fontId="29" fillId="21" borderId="0" xfId="0" applyNumberFormat="1" applyFont="1" applyFill="1" applyBorder="1" applyProtection="1"/>
    <xf numFmtId="0" fontId="29" fillId="0" borderId="0" xfId="42" applyFont="1"/>
    <xf numFmtId="0" fontId="40" fillId="0" borderId="0" xfId="42" applyFont="1"/>
    <xf numFmtId="0" fontId="41" fillId="0" borderId="0" xfId="42" applyFont="1"/>
    <xf numFmtId="9" fontId="41" fillId="0" borderId="0" xfId="42" applyNumberFormat="1" applyFont="1"/>
    <xf numFmtId="0" fontId="27" fillId="26" borderId="28" xfId="0" applyFont="1" applyFill="1" applyBorder="1" applyAlignment="1">
      <alignment horizontal="center" vertical="center" wrapText="1"/>
    </xf>
    <xf numFmtId="0" fontId="27" fillId="26" borderId="29" xfId="0" applyFont="1" applyFill="1" applyBorder="1" applyAlignment="1">
      <alignment horizontal="center" vertical="center" wrapText="1"/>
    </xf>
    <xf numFmtId="0" fontId="42" fillId="21" borderId="0" xfId="0" applyNumberFormat="1" applyFont="1" applyFill="1" applyBorder="1" applyAlignment="1" applyProtection="1">
      <alignment vertical="center"/>
      <protection locked="0"/>
    </xf>
    <xf numFmtId="0" fontId="23" fillId="20" borderId="0" xfId="0" applyFont="1" applyFill="1" applyBorder="1" applyAlignment="1" applyProtection="1">
      <alignment horizontal="center" vertical="center"/>
    </xf>
    <xf numFmtId="0" fontId="23" fillId="23" borderId="0" xfId="0" applyFont="1" applyFill="1" applyBorder="1" applyAlignment="1" applyProtection="1">
      <alignment horizontal="center" vertical="center"/>
    </xf>
    <xf numFmtId="1" fontId="31" fillId="21" borderId="15" xfId="0" applyNumberFormat="1" applyFont="1" applyFill="1" applyBorder="1" applyAlignment="1" applyProtection="1">
      <alignment horizontal="left" vertical="center" wrapText="1"/>
    </xf>
    <xf numFmtId="9" fontId="31" fillId="21" borderId="31" xfId="44" applyFont="1" applyFill="1" applyBorder="1" applyAlignment="1" applyProtection="1">
      <alignment horizontal="center" vertical="center"/>
    </xf>
    <xf numFmtId="43" fontId="23" fillId="24" borderId="0" xfId="45" applyFont="1" applyFill="1"/>
    <xf numFmtId="165" fontId="31" fillId="21" borderId="15" xfId="0" applyNumberFormat="1" applyFont="1" applyFill="1" applyBorder="1" applyAlignment="1" applyProtection="1">
      <alignment horizontal="left" vertical="center" wrapText="1"/>
    </xf>
    <xf numFmtId="1" fontId="31" fillId="21" borderId="0" xfId="0" applyNumberFormat="1" applyFont="1" applyFill="1" applyBorder="1" applyAlignment="1" applyProtection="1">
      <alignment horizontal="left" vertical="center"/>
    </xf>
    <xf numFmtId="0" fontId="44" fillId="21" borderId="0" xfId="0" applyNumberFormat="1" applyFont="1" applyFill="1" applyBorder="1" applyProtection="1"/>
    <xf numFmtId="0" fontId="36" fillId="27" borderId="27" xfId="0" applyFont="1" applyFill="1" applyBorder="1" applyAlignment="1" applyProtection="1">
      <alignment horizontal="left" vertical="center" wrapText="1"/>
    </xf>
    <xf numFmtId="0" fontId="27" fillId="28" borderId="27" xfId="0" applyFont="1" applyFill="1" applyBorder="1" applyAlignment="1" applyProtection="1">
      <alignment horizontal="left" vertical="center" wrapText="1"/>
    </xf>
    <xf numFmtId="0" fontId="27" fillId="28" borderId="27" xfId="0" applyFont="1" applyFill="1" applyBorder="1" applyAlignment="1" applyProtection="1">
      <alignment horizontal="center" vertical="center" wrapText="1"/>
    </xf>
    <xf numFmtId="9" fontId="27" fillId="28" borderId="27" xfId="44" applyFont="1" applyFill="1" applyBorder="1" applyAlignment="1" applyProtection="1">
      <alignment horizontal="center" vertical="center" wrapText="1"/>
    </xf>
    <xf numFmtId="0" fontId="4" fillId="0" borderId="0" xfId="0" applyFont="1"/>
    <xf numFmtId="0" fontId="36" fillId="21" borderId="27" xfId="0" applyFont="1" applyFill="1" applyBorder="1" applyAlignment="1">
      <alignment horizontal="left" vertical="center" wrapText="1"/>
    </xf>
    <xf numFmtId="0" fontId="43" fillId="21" borderId="27" xfId="0" applyFont="1" applyFill="1" applyBorder="1" applyAlignment="1">
      <alignment horizontal="center" vertical="center" wrapText="1"/>
    </xf>
    <xf numFmtId="0" fontId="36" fillId="29" borderId="27" xfId="0" applyFont="1" applyFill="1" applyBorder="1" applyAlignment="1" applyProtection="1">
      <alignment horizontal="left" vertical="center" wrapText="1"/>
    </xf>
    <xf numFmtId="0" fontId="39" fillId="29" borderId="27" xfId="0" applyFont="1" applyFill="1" applyBorder="1" applyAlignment="1" applyProtection="1">
      <alignment horizontal="left" vertical="center" wrapText="1"/>
    </xf>
    <xf numFmtId="0" fontId="45" fillId="21" borderId="0" xfId="0" applyNumberFormat="1" applyFont="1" applyFill="1" applyBorder="1" applyProtection="1"/>
    <xf numFmtId="0" fontId="30" fillId="28" borderId="0" xfId="0" applyNumberFormat="1" applyFont="1" applyFill="1" applyBorder="1" applyProtection="1"/>
    <xf numFmtId="0" fontId="39" fillId="29" borderId="0" xfId="0" applyFont="1" applyFill="1" applyBorder="1" applyAlignment="1" applyProtection="1">
      <alignment horizontal="center" vertical="center" wrapText="1"/>
    </xf>
    <xf numFmtId="0" fontId="39" fillId="29" borderId="34" xfId="0" applyFont="1" applyFill="1" applyBorder="1" applyAlignment="1" applyProtection="1">
      <alignment horizontal="left" vertical="center" wrapText="1"/>
    </xf>
    <xf numFmtId="0" fontId="39" fillId="29" borderId="35" xfId="0" applyFont="1" applyFill="1" applyBorder="1" applyAlignment="1" applyProtection="1">
      <alignment horizontal="left" vertical="center" wrapText="1"/>
    </xf>
    <xf numFmtId="0" fontId="39" fillId="29" borderId="32" xfId="0" applyFont="1" applyFill="1" applyBorder="1" applyAlignment="1" applyProtection="1">
      <alignment horizontal="left" vertical="center" wrapText="1"/>
    </xf>
    <xf numFmtId="0" fontId="39" fillId="29" borderId="33" xfId="0" applyFont="1" applyFill="1" applyBorder="1" applyAlignment="1" applyProtection="1">
      <alignment horizontal="left" vertical="center" wrapText="1"/>
    </xf>
    <xf numFmtId="0" fontId="44" fillId="0" borderId="0" xfId="42" applyFont="1"/>
    <xf numFmtId="1" fontId="44" fillId="21" borderId="0" xfId="0" applyNumberFormat="1" applyFont="1" applyFill="1" applyBorder="1" applyAlignment="1" applyProtection="1">
      <alignment horizontal="center" vertical="center"/>
    </xf>
    <xf numFmtId="0" fontId="0" fillId="0" borderId="37" xfId="0" applyBorder="1"/>
    <xf numFmtId="0" fontId="0" fillId="0" borderId="38" xfId="0" applyBorder="1"/>
    <xf numFmtId="0" fontId="0" fillId="0" borderId="40" xfId="0" applyBorder="1"/>
    <xf numFmtId="0" fontId="47" fillId="0" borderId="0" xfId="0" applyFont="1"/>
    <xf numFmtId="0" fontId="39" fillId="29" borderId="27" xfId="0" applyFont="1" applyFill="1" applyBorder="1" applyAlignment="1" applyProtection="1">
      <alignment horizontal="center" vertical="center" wrapText="1"/>
    </xf>
    <xf numFmtId="0" fontId="48" fillId="28" borderId="36" xfId="0" applyFont="1" applyFill="1" applyBorder="1"/>
    <xf numFmtId="0" fontId="48" fillId="28" borderId="41" xfId="0" applyFont="1" applyFill="1" applyBorder="1"/>
    <xf numFmtId="0" fontId="48" fillId="28" borderId="30" xfId="0" applyFont="1" applyFill="1" applyBorder="1"/>
    <xf numFmtId="0" fontId="48" fillId="28" borderId="0" xfId="0" applyFont="1" applyFill="1" applyBorder="1"/>
    <xf numFmtId="0" fontId="48" fillId="28" borderId="39" xfId="0" applyFont="1" applyFill="1" applyBorder="1"/>
    <xf numFmtId="0" fontId="48" fillId="28" borderId="42" xfId="0" applyFont="1" applyFill="1" applyBorder="1"/>
    <xf numFmtId="0" fontId="49" fillId="0" borderId="36" xfId="0" applyFont="1" applyBorder="1"/>
    <xf numFmtId="0" fontId="0" fillId="0" borderId="41" xfId="0" applyBorder="1"/>
    <xf numFmtId="0" fontId="0" fillId="0" borderId="0" xfId="0" applyBorder="1"/>
    <xf numFmtId="0" fontId="0" fillId="30" borderId="30" xfId="0" applyFill="1" applyBorder="1"/>
    <xf numFmtId="0" fontId="0" fillId="26" borderId="30" xfId="0" applyFill="1" applyBorder="1"/>
    <xf numFmtId="0" fontId="0" fillId="28" borderId="39" xfId="0" applyFill="1" applyBorder="1"/>
    <xf numFmtId="0" fontId="23" fillId="0" borderId="0" xfId="0" applyFont="1" applyAlignment="1">
      <alignment wrapText="1"/>
    </xf>
    <xf numFmtId="0" fontId="23" fillId="0" borderId="0" xfId="0" applyFont="1" applyBorder="1"/>
    <xf numFmtId="0" fontId="26" fillId="0" borderId="0" xfId="0" applyFont="1" applyFill="1" applyBorder="1" applyAlignment="1">
      <alignment horizontal="center" vertical="center" wrapText="1"/>
    </xf>
    <xf numFmtId="0" fontId="23" fillId="0" borderId="0" xfId="0" applyFont="1" applyBorder="1" applyAlignment="1">
      <alignment horizontal="left" vertical="center" wrapText="1"/>
    </xf>
    <xf numFmtId="0" fontId="50" fillId="0" borderId="0" xfId="0" applyFont="1" applyBorder="1" applyAlignment="1">
      <alignment horizontal="justify" vertical="center" wrapText="1"/>
    </xf>
    <xf numFmtId="0" fontId="51" fillId="0" borderId="0" xfId="0" applyFont="1"/>
    <xf numFmtId="0" fontId="0" fillId="0" borderId="31" xfId="0" applyBorder="1"/>
    <xf numFmtId="0" fontId="0" fillId="0" borderId="44" xfId="0" applyBorder="1"/>
    <xf numFmtId="0" fontId="0" fillId="0" borderId="46" xfId="0" applyBorder="1"/>
    <xf numFmtId="0" fontId="48" fillId="26" borderId="49" xfId="0" applyFont="1" applyFill="1" applyBorder="1" applyAlignment="1">
      <alignment horizontal="center"/>
    </xf>
    <xf numFmtId="0" fontId="46" fillId="26" borderId="50" xfId="0" applyFont="1" applyFill="1" applyBorder="1"/>
    <xf numFmtId="0" fontId="23" fillId="0" borderId="0" xfId="0" applyFont="1" applyBorder="1" applyAlignment="1">
      <alignment horizontal="justify" vertical="center"/>
    </xf>
    <xf numFmtId="0" fontId="0" fillId="0" borderId="0" xfId="0" applyAlignment="1">
      <alignment wrapText="1"/>
    </xf>
    <xf numFmtId="0" fontId="0" fillId="0" borderId="31" xfId="0" applyBorder="1" applyAlignment="1">
      <alignment wrapText="1"/>
    </xf>
    <xf numFmtId="0" fontId="4" fillId="0" borderId="51" xfId="0" applyFont="1" applyBorder="1"/>
    <xf numFmtId="0" fontId="0" fillId="0" borderId="51" xfId="0" applyBorder="1"/>
    <xf numFmtId="0" fontId="0" fillId="0" borderId="48" xfId="0" applyBorder="1"/>
    <xf numFmtId="0" fontId="4" fillId="0" borderId="52" xfId="0" applyFont="1" applyBorder="1"/>
    <xf numFmtId="0" fontId="0" fillId="0" borderId="52" xfId="0" applyBorder="1"/>
    <xf numFmtId="0" fontId="23" fillId="0" borderId="51" xfId="0" applyFont="1" applyBorder="1" applyAlignment="1">
      <alignment wrapText="1"/>
    </xf>
    <xf numFmtId="0" fontId="23" fillId="0" borderId="31" xfId="0" applyFont="1" applyBorder="1" applyAlignment="1">
      <alignment wrapText="1"/>
    </xf>
    <xf numFmtId="0" fontId="23" fillId="0" borderId="52" xfId="0" applyFont="1" applyBorder="1" applyAlignment="1">
      <alignment wrapText="1"/>
    </xf>
    <xf numFmtId="0" fontId="23" fillId="0" borderId="51" xfId="0" applyFont="1" applyBorder="1" applyAlignment="1">
      <alignment horizontal="justify" vertical="center" wrapText="1"/>
    </xf>
    <xf numFmtId="0" fontId="23" fillId="0" borderId="51" xfId="0" applyFont="1" applyBorder="1" applyAlignment="1">
      <alignment horizontal="left" vertical="top" wrapText="1"/>
    </xf>
    <xf numFmtId="0" fontId="23" fillId="0" borderId="31" xfId="0" applyFont="1" applyBorder="1" applyAlignment="1">
      <alignment horizontal="left" vertical="top" wrapText="1"/>
    </xf>
    <xf numFmtId="0" fontId="23" fillId="0" borderId="31" xfId="0" applyFont="1" applyFill="1" applyBorder="1" applyAlignment="1">
      <alignment horizontal="left" vertical="top" wrapText="1"/>
    </xf>
    <xf numFmtId="0" fontId="23" fillId="0" borderId="52" xfId="0" applyFont="1" applyBorder="1" applyAlignment="1">
      <alignment horizontal="left" vertical="top" wrapText="1"/>
    </xf>
    <xf numFmtId="0" fontId="48" fillId="26" borderId="53" xfId="0" applyFont="1" applyFill="1" applyBorder="1" applyAlignment="1">
      <alignment horizontal="center"/>
    </xf>
    <xf numFmtId="0" fontId="23" fillId="0" borderId="31" xfId="0" applyFont="1" applyBorder="1" applyAlignment="1">
      <alignment horizontal="justify" vertical="center" wrapText="1"/>
    </xf>
    <xf numFmtId="0" fontId="23" fillId="0" borderId="31" xfId="0" applyFont="1" applyBorder="1" applyAlignment="1">
      <alignment horizontal="left" vertical="center" wrapText="1"/>
    </xf>
    <xf numFmtId="0" fontId="23" fillId="0" borderId="52" xfId="0" applyFont="1" applyBorder="1" applyAlignment="1">
      <alignment horizontal="left" vertical="center" wrapText="1"/>
    </xf>
    <xf numFmtId="0" fontId="23" fillId="0" borderId="31" xfId="0" applyFont="1" applyBorder="1" applyAlignment="1">
      <alignment horizontal="justify" vertical="center"/>
    </xf>
    <xf numFmtId="0" fontId="4" fillId="0" borderId="31" xfId="0" applyFont="1" applyBorder="1" applyAlignment="1"/>
    <xf numFmtId="0" fontId="23" fillId="0" borderId="52" xfId="0" applyFont="1" applyBorder="1" applyAlignment="1">
      <alignment horizontal="justify" vertical="center"/>
    </xf>
    <xf numFmtId="0" fontId="4" fillId="0" borderId="52" xfId="0" applyFont="1" applyBorder="1" applyAlignment="1"/>
    <xf numFmtId="0" fontId="23" fillId="0" borderId="51" xfId="0" applyFont="1" applyBorder="1" applyAlignment="1">
      <alignment horizontal="justify" vertical="center"/>
    </xf>
    <xf numFmtId="0" fontId="4" fillId="0" borderId="51" xfId="0" applyFont="1" applyBorder="1" applyAlignment="1">
      <alignment wrapText="1"/>
    </xf>
    <xf numFmtId="0" fontId="0" fillId="0" borderId="51" xfId="0" applyBorder="1" applyAlignment="1">
      <alignment wrapText="1"/>
    </xf>
    <xf numFmtId="0" fontId="0" fillId="0" borderId="48" xfId="0" applyBorder="1" applyAlignment="1">
      <alignment wrapText="1"/>
    </xf>
    <xf numFmtId="0" fontId="4" fillId="0" borderId="31" xfId="0" applyFont="1" applyBorder="1" applyAlignment="1">
      <alignment wrapText="1"/>
    </xf>
    <xf numFmtId="0" fontId="0" fillId="0" borderId="44" xfId="0" applyBorder="1" applyAlignment="1">
      <alignment wrapText="1"/>
    </xf>
    <xf numFmtId="0" fontId="4" fillId="0" borderId="52" xfId="0" applyFont="1" applyBorder="1" applyAlignment="1">
      <alignment wrapText="1"/>
    </xf>
    <xf numFmtId="0" fontId="0" fillId="0" borderId="52" xfId="0" applyBorder="1" applyAlignment="1">
      <alignment wrapText="1"/>
    </xf>
    <xf numFmtId="0" fontId="0" fillId="0" borderId="46" xfId="0" applyBorder="1" applyAlignment="1">
      <alignment wrapText="1"/>
    </xf>
    <xf numFmtId="0" fontId="48" fillId="26" borderId="49" xfId="0" applyFont="1" applyFill="1" applyBorder="1" applyAlignment="1">
      <alignment horizontal="center" wrapText="1"/>
    </xf>
    <xf numFmtId="0" fontId="48" fillId="26" borderId="53" xfId="0" applyFont="1" applyFill="1" applyBorder="1" applyAlignment="1">
      <alignment horizontal="center" wrapText="1"/>
    </xf>
    <xf numFmtId="0" fontId="23" fillId="0" borderId="52" xfId="0" applyFont="1" applyBorder="1" applyAlignment="1"/>
    <xf numFmtId="0" fontId="23" fillId="0" borderId="0" xfId="0" applyFont="1" applyBorder="1" applyAlignment="1"/>
    <xf numFmtId="0" fontId="23" fillId="0" borderId="54" xfId="0" applyFont="1" applyBorder="1" applyAlignment="1">
      <alignment wrapText="1"/>
    </xf>
    <xf numFmtId="0" fontId="0" fillId="0" borderId="54" xfId="0" applyBorder="1"/>
    <xf numFmtId="0" fontId="4" fillId="0" borderId="0" xfId="0" applyFont="1" applyBorder="1"/>
    <xf numFmtId="0" fontId="48" fillId="26" borderId="50" xfId="0" applyFont="1" applyFill="1" applyBorder="1" applyAlignment="1">
      <alignment wrapText="1"/>
    </xf>
    <xf numFmtId="0" fontId="46" fillId="29" borderId="49" xfId="0" applyFont="1" applyFill="1" applyBorder="1" applyAlignment="1">
      <alignment horizontal="center" vertical="center" wrapText="1"/>
    </xf>
    <xf numFmtId="0" fontId="4" fillId="0" borderId="53" xfId="0" applyFont="1" applyBorder="1"/>
    <xf numFmtId="0" fontId="0" fillId="0" borderId="53" xfId="0" applyBorder="1"/>
    <xf numFmtId="0" fontId="0" fillId="0" borderId="50" xfId="0" applyBorder="1"/>
    <xf numFmtId="0" fontId="52" fillId="26" borderId="55" xfId="0" applyFont="1" applyFill="1" applyBorder="1" applyAlignment="1">
      <alignment vertical="center" wrapText="1"/>
    </xf>
    <xf numFmtId="0" fontId="23" fillId="0" borderId="31" xfId="0" applyFont="1" applyFill="1" applyBorder="1" applyAlignment="1">
      <alignment horizontal="justify" vertical="center"/>
    </xf>
    <xf numFmtId="0" fontId="4" fillId="0" borderId="30" xfId="0" applyFont="1" applyBorder="1" applyAlignment="1"/>
    <xf numFmtId="0" fontId="0" fillId="0" borderId="0" xfId="0" applyAlignment="1"/>
    <xf numFmtId="0" fontId="0" fillId="0" borderId="38" xfId="0" applyBorder="1" applyAlignment="1"/>
    <xf numFmtId="0" fontId="4" fillId="0" borderId="30" xfId="0" applyFont="1" applyBorder="1" applyAlignment="1">
      <alignment horizontal="center" wrapText="1"/>
    </xf>
    <xf numFmtId="0" fontId="4" fillId="0" borderId="0" xfId="0" applyFont="1" applyBorder="1" applyAlignment="1">
      <alignment horizontal="center" wrapText="1"/>
    </xf>
    <xf numFmtId="0" fontId="4" fillId="0" borderId="0" xfId="0" applyFont="1" applyBorder="1" applyAlignment="1">
      <alignment wrapText="1"/>
    </xf>
    <xf numFmtId="0" fontId="4" fillId="0" borderId="0" xfId="0" applyFont="1" applyBorder="1" applyAlignment="1"/>
    <xf numFmtId="0" fontId="4" fillId="0" borderId="38" xfId="0" applyFont="1" applyBorder="1" applyAlignment="1"/>
    <xf numFmtId="0" fontId="4" fillId="0" borderId="0" xfId="0" applyFont="1" applyAlignment="1"/>
    <xf numFmtId="0" fontId="4" fillId="0" borderId="39" xfId="0" applyFont="1" applyBorder="1" applyAlignment="1"/>
    <xf numFmtId="0" fontId="4" fillId="0" borderId="42" xfId="0" applyFont="1" applyBorder="1" applyAlignment="1"/>
    <xf numFmtId="0" fontId="0" fillId="0" borderId="42" xfId="0" applyBorder="1" applyAlignment="1"/>
    <xf numFmtId="0" fontId="0" fillId="0" borderId="40" xfId="0" applyBorder="1" applyAlignment="1"/>
    <xf numFmtId="0" fontId="0" fillId="0" borderId="0" xfId="0" applyBorder="1" applyAlignment="1"/>
    <xf numFmtId="0" fontId="4" fillId="0" borderId="30" xfId="0" applyFont="1" applyBorder="1"/>
    <xf numFmtId="0" fontId="44" fillId="21" borderId="0" xfId="0" applyFont="1" applyFill="1"/>
    <xf numFmtId="0" fontId="0" fillId="0" borderId="42" xfId="0" applyBorder="1"/>
    <xf numFmtId="0" fontId="27" fillId="28" borderId="30" xfId="0" applyFont="1" applyFill="1" applyBorder="1" applyAlignment="1" applyProtection="1">
      <alignment horizontal="center" vertical="center" wrapText="1"/>
    </xf>
    <xf numFmtId="0" fontId="27" fillId="28" borderId="0" xfId="0" applyFont="1" applyFill="1" applyBorder="1" applyAlignment="1" applyProtection="1">
      <alignment horizontal="center" vertical="center" wrapText="1"/>
    </xf>
    <xf numFmtId="0" fontId="46" fillId="29" borderId="47" xfId="0" applyFont="1" applyFill="1" applyBorder="1" applyAlignment="1">
      <alignment horizontal="center" vertical="center" wrapText="1"/>
    </xf>
    <xf numFmtId="0" fontId="46" fillId="29" borderId="43" xfId="0" applyFont="1" applyFill="1" applyBorder="1" applyAlignment="1">
      <alignment horizontal="center" vertical="center" wrapText="1"/>
    </xf>
    <xf numFmtId="0" fontId="46" fillId="29" borderId="45" xfId="0" applyFont="1" applyFill="1" applyBorder="1" applyAlignment="1">
      <alignment horizontal="center" vertical="center" wrapText="1"/>
    </xf>
    <xf numFmtId="0" fontId="26" fillId="29" borderId="47" xfId="0" applyFont="1" applyFill="1" applyBorder="1" applyAlignment="1">
      <alignment horizontal="center" vertical="center"/>
    </xf>
    <xf numFmtId="0" fontId="26" fillId="29" borderId="43" xfId="0" applyFont="1" applyFill="1" applyBorder="1" applyAlignment="1">
      <alignment horizontal="center" vertical="center"/>
    </xf>
    <xf numFmtId="0" fontId="26" fillId="29" borderId="45" xfId="0" applyFont="1" applyFill="1" applyBorder="1" applyAlignment="1">
      <alignment horizontal="center" vertical="center"/>
    </xf>
    <xf numFmtId="0" fontId="26" fillId="29" borderId="47" xfId="0" applyFont="1" applyFill="1" applyBorder="1" applyAlignment="1">
      <alignment horizontal="center" vertical="center" wrapText="1"/>
    </xf>
    <xf numFmtId="0" fontId="26" fillId="29" borderId="43" xfId="0" applyFont="1" applyFill="1" applyBorder="1" applyAlignment="1">
      <alignment horizontal="center" vertical="center" wrapText="1"/>
    </xf>
    <xf numFmtId="0" fontId="26" fillId="29" borderId="45" xfId="0" applyFont="1" applyFill="1" applyBorder="1" applyAlignment="1">
      <alignment horizontal="center" vertical="center" wrapText="1"/>
    </xf>
    <xf numFmtId="0" fontId="28" fillId="29" borderId="47" xfId="0" applyFont="1" applyFill="1" applyBorder="1" applyAlignment="1">
      <alignment horizontal="center" vertical="center" wrapText="1"/>
    </xf>
    <xf numFmtId="0" fontId="28" fillId="29" borderId="43" xfId="0" applyFont="1" applyFill="1" applyBorder="1" applyAlignment="1">
      <alignment horizontal="center" vertical="center" wrapText="1"/>
    </xf>
    <xf numFmtId="0" fontId="28" fillId="29" borderId="45" xfId="0" applyFont="1" applyFill="1" applyBorder="1" applyAlignment="1">
      <alignment horizontal="center" vertical="center" wrapText="1"/>
    </xf>
    <xf numFmtId="0" fontId="39" fillId="29" borderId="0" xfId="0" applyFont="1" applyFill="1" applyBorder="1" applyAlignment="1" applyProtection="1">
      <alignment horizontal="center" vertical="center" wrapText="1"/>
    </xf>
    <xf numFmtId="0" fontId="39" fillId="26" borderId="13" xfId="0" applyFont="1" applyFill="1" applyBorder="1" applyAlignment="1" applyProtection="1">
      <alignment horizontal="center" vertical="center" wrapText="1"/>
    </xf>
    <xf numFmtId="0" fontId="39" fillId="26" borderId="0" xfId="0" applyFont="1" applyFill="1" applyBorder="1" applyAlignment="1" applyProtection="1">
      <alignment horizontal="center" vertical="center" wrapText="1"/>
    </xf>
    <xf numFmtId="0" fontId="39" fillId="26" borderId="11" xfId="0" applyFont="1" applyFill="1" applyBorder="1" applyAlignment="1" applyProtection="1">
      <alignment horizontal="center" vertical="center" wrapText="1"/>
    </xf>
    <xf numFmtId="0" fontId="36" fillId="29" borderId="0" xfId="0" applyFont="1" applyFill="1" applyBorder="1" applyAlignment="1" applyProtection="1">
      <alignment horizontal="center" vertical="center" wrapText="1"/>
    </xf>
    <xf numFmtId="0" fontId="36" fillId="26" borderId="0" xfId="0" applyFont="1" applyFill="1" applyBorder="1" applyAlignment="1" applyProtection="1">
      <alignment horizontal="center" vertical="center" wrapText="1"/>
    </xf>
    <xf numFmtId="0" fontId="36" fillId="26" borderId="11" xfId="0" applyFont="1" applyFill="1" applyBorder="1" applyAlignment="1" applyProtection="1">
      <alignment horizontal="center" vertical="center" wrapText="1"/>
    </xf>
    <xf numFmtId="0" fontId="32" fillId="26" borderId="0" xfId="0" applyFont="1" applyFill="1" applyAlignment="1">
      <alignment horizontal="center" vertical="center" textRotation="90"/>
    </xf>
    <xf numFmtId="164" fontId="37" fillId="21" borderId="14" xfId="0" applyNumberFormat="1" applyFont="1" applyFill="1" applyBorder="1" applyAlignment="1" applyProtection="1">
      <alignment horizontal="center" vertical="center" shrinkToFit="1"/>
      <protection locked="0"/>
    </xf>
    <xf numFmtId="164" fontId="37" fillId="21" borderId="15" xfId="0" applyNumberFormat="1" applyFont="1" applyFill="1" applyBorder="1" applyAlignment="1" applyProtection="1">
      <alignment horizontal="center" vertical="center" shrinkToFit="1"/>
      <protection locked="0"/>
    </xf>
    <xf numFmtId="0" fontId="39" fillId="27" borderId="0" xfId="0" applyFont="1" applyFill="1" applyBorder="1" applyAlignment="1" applyProtection="1">
      <alignment horizontal="center" vertical="center" wrapText="1"/>
    </xf>
    <xf numFmtId="0" fontId="36" fillId="27" borderId="0" xfId="0" applyFont="1" applyFill="1" applyBorder="1" applyAlignment="1" applyProtection="1">
      <alignment horizontal="center" vertical="center" wrapText="1"/>
    </xf>
    <xf numFmtId="0" fontId="36" fillId="25" borderId="19" xfId="0" applyNumberFormat="1" applyFont="1" applyFill="1" applyBorder="1" applyAlignment="1" applyProtection="1">
      <alignment horizontal="center" vertical="center"/>
    </xf>
    <xf numFmtId="0" fontId="36" fillId="25" borderId="20" xfId="0" applyNumberFormat="1" applyFont="1" applyFill="1" applyBorder="1" applyAlignment="1" applyProtection="1">
      <alignment horizontal="center" vertical="center"/>
    </xf>
    <xf numFmtId="0" fontId="1" fillId="31" borderId="0" xfId="46" applyFill="1" applyAlignment="1">
      <alignment wrapText="1"/>
    </xf>
    <xf numFmtId="0" fontId="1" fillId="31" borderId="0" xfId="46" applyFill="1"/>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5"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xr:uid="{00000000-0005-0000-0000-000026000000}"/>
    <cellStyle name="Normal 3" xfId="46" xr:uid="{F660840C-45F3-4B82-B9EB-A7D506BB5367}"/>
    <cellStyle name="Note" xfId="37" builtinId="10" customBuiltin="1"/>
    <cellStyle name="Output" xfId="38" builtinId="21" customBuiltin="1"/>
    <cellStyle name="Percent" xfId="44" builtinId="5"/>
    <cellStyle name="Percent 2" xfId="43" xr:uid="{00000000-0005-0000-0000-00002A000000}"/>
    <cellStyle name="Title" xfId="39" builtinId="15" customBuiltin="1"/>
    <cellStyle name="Total" xfId="40" builtinId="25" customBuiltin="1"/>
    <cellStyle name="Warning Text" xfId="41" builtinId="11" customBuiltin="1"/>
  </cellStyles>
  <dxfs count="122">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ill>
        <patternFill>
          <bgColor theme="4"/>
        </patternFill>
      </fill>
    </dxf>
    <dxf>
      <fill>
        <patternFill>
          <bgColor theme="9" tint="-0.24994659260841701"/>
        </patternFill>
      </fill>
    </dxf>
    <dxf>
      <font>
        <strike val="0"/>
      </font>
      <numFmt numFmtId="13" formatCode="0%"/>
      <fill>
        <patternFill>
          <bgColor rgb="FF92D050"/>
        </patternFill>
      </fill>
    </dxf>
    <dxf>
      <fill>
        <patternFill>
          <bgColor rgb="FFFF0000"/>
        </patternFill>
      </fill>
    </dxf>
    <dxf>
      <fill>
        <patternFill>
          <bgColor rgb="FFFFC000"/>
        </patternFill>
      </fill>
    </dxf>
    <dxf>
      <font>
        <strike val="0"/>
      </font>
      <numFmt numFmtId="13" formatCode="0%"/>
      <fill>
        <patternFill>
          <bgColor rgb="FF92D050"/>
        </patternFill>
      </fill>
    </dxf>
    <dxf>
      <fill>
        <patternFill>
          <bgColor rgb="FFFF0000"/>
        </patternFill>
      </fill>
    </dxf>
    <dxf>
      <fill>
        <patternFill>
          <bgColor rgb="FFFFC000"/>
        </patternFill>
      </fill>
    </dxf>
    <dxf>
      <font>
        <strike val="0"/>
      </font>
      <numFmt numFmtId="13" formatCode="0%"/>
      <fill>
        <patternFill>
          <bgColor rgb="FF92D050"/>
        </patternFill>
      </fill>
    </dxf>
    <dxf>
      <fill>
        <patternFill>
          <bgColor rgb="FFFF0000"/>
        </patternFill>
      </fill>
    </dxf>
    <dxf>
      <fill>
        <patternFill>
          <bgColor rgb="FFFFC000"/>
        </patternFill>
      </fill>
    </dxf>
    <dxf>
      <font>
        <strike val="0"/>
      </font>
      <numFmt numFmtId="13" formatCode="0%"/>
      <fill>
        <patternFill>
          <bgColor rgb="FF92D050"/>
        </patternFill>
      </fill>
    </dxf>
    <dxf>
      <fill>
        <patternFill>
          <bgColor rgb="FFFF0000"/>
        </patternFill>
      </fill>
    </dxf>
    <dxf>
      <fill>
        <patternFill>
          <bgColor rgb="FFFFC000"/>
        </patternFill>
      </fill>
    </dxf>
    <dxf>
      <font>
        <strike val="0"/>
      </font>
      <numFmt numFmtId="13" formatCode="0%"/>
      <fill>
        <patternFill>
          <bgColor rgb="FF92D050"/>
        </patternFill>
      </fill>
    </dxf>
    <dxf>
      <fill>
        <patternFill>
          <bgColor rgb="FFFF0000"/>
        </patternFill>
      </fill>
    </dxf>
    <dxf>
      <fill>
        <patternFill>
          <bgColor rgb="FFFFC000"/>
        </patternFill>
      </fill>
    </dxf>
    <dxf>
      <font>
        <strike val="0"/>
      </font>
      <numFmt numFmtId="13" formatCode="0%"/>
      <fill>
        <patternFill>
          <bgColor rgb="FF92D050"/>
        </patternFill>
      </fill>
    </dxf>
    <dxf>
      <fill>
        <patternFill>
          <bgColor rgb="FFFF0000"/>
        </patternFill>
      </fill>
    </dxf>
    <dxf>
      <fill>
        <patternFill>
          <bgColor rgb="FFFFC000"/>
        </patternFill>
      </fill>
    </dxf>
    <dxf>
      <font>
        <strike val="0"/>
      </font>
      <numFmt numFmtId="13" formatCode="0%"/>
      <fill>
        <patternFill>
          <bgColor rgb="FF92D050"/>
        </patternFill>
      </fill>
    </dxf>
    <dxf>
      <fill>
        <patternFill>
          <bgColor rgb="FFFF0000"/>
        </patternFill>
      </fill>
    </dxf>
    <dxf>
      <fill>
        <patternFill>
          <bgColor rgb="FFFFC000"/>
        </patternFill>
      </fill>
    </dxf>
    <dxf>
      <font>
        <strike val="0"/>
      </font>
      <numFmt numFmtId="13" formatCode="0%"/>
      <fill>
        <patternFill>
          <bgColor rgb="FF92D050"/>
        </patternFill>
      </fill>
    </dxf>
    <dxf>
      <fill>
        <patternFill>
          <bgColor rgb="FFFF0000"/>
        </patternFill>
      </fill>
    </dxf>
    <dxf>
      <fill>
        <patternFill>
          <bgColor rgb="FFFFC000"/>
        </patternFill>
      </fill>
    </dxf>
    <dxf>
      <font>
        <strike val="0"/>
      </font>
      <numFmt numFmtId="13" formatCode="0%"/>
      <fill>
        <patternFill>
          <bgColor rgb="FF92D050"/>
        </patternFill>
      </fill>
    </dxf>
    <dxf>
      <fill>
        <patternFill>
          <bgColor rgb="FFFF0000"/>
        </patternFill>
      </fill>
    </dxf>
    <dxf>
      <fill>
        <patternFill>
          <bgColor rgb="FFFFC000"/>
        </patternFill>
      </fill>
    </dxf>
    <dxf>
      <font>
        <strike val="0"/>
      </font>
      <numFmt numFmtId="13" formatCode="0%"/>
      <fill>
        <patternFill>
          <bgColor rgb="FF92D050"/>
        </patternFill>
      </fill>
    </dxf>
    <dxf>
      <fill>
        <patternFill>
          <bgColor rgb="FFFF0000"/>
        </patternFill>
      </fill>
    </dxf>
    <dxf>
      <fill>
        <patternFill>
          <bgColor rgb="FFFFC000"/>
        </patternFill>
      </fill>
    </dxf>
    <dxf>
      <font>
        <strike val="0"/>
      </font>
      <numFmt numFmtId="13" formatCode="0%"/>
      <fill>
        <patternFill>
          <bgColor rgb="FF92D050"/>
        </patternFill>
      </fill>
    </dxf>
    <dxf>
      <fill>
        <patternFill>
          <bgColor rgb="FFFF0000"/>
        </patternFill>
      </fill>
    </dxf>
    <dxf>
      <fill>
        <patternFill>
          <bgColor rgb="FFFFC000"/>
        </patternFill>
      </fill>
    </dxf>
    <dxf>
      <font>
        <strike val="0"/>
      </font>
      <numFmt numFmtId="13" formatCode="0%"/>
      <fill>
        <patternFill>
          <bgColor rgb="FF92D050"/>
        </patternFill>
      </fill>
    </dxf>
    <dxf>
      <fill>
        <patternFill>
          <bgColor rgb="FFFF0000"/>
        </patternFill>
      </fill>
    </dxf>
    <dxf>
      <fill>
        <patternFill>
          <bgColor rgb="FFFFC000"/>
        </patternFill>
      </fill>
    </dxf>
    <dxf>
      <font>
        <strike val="0"/>
      </font>
      <numFmt numFmtId="13" formatCode="0%"/>
      <fill>
        <patternFill>
          <bgColor rgb="FF92D050"/>
        </patternFill>
      </fill>
    </dxf>
    <dxf>
      <fill>
        <patternFill>
          <bgColor rgb="FFFF0000"/>
        </patternFill>
      </fill>
    </dxf>
    <dxf>
      <fill>
        <patternFill>
          <bgColor rgb="FFFFC000"/>
        </patternFill>
      </fill>
    </dxf>
    <dxf>
      <font>
        <strike val="0"/>
      </font>
      <numFmt numFmtId="13" formatCode="0%"/>
      <fill>
        <patternFill>
          <bgColor rgb="FF92D050"/>
        </patternFill>
      </fill>
    </dxf>
    <dxf>
      <fill>
        <patternFill>
          <bgColor rgb="FFFF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B2D234"/>
      <color rgb="FF000000"/>
      <color rgb="FF154169"/>
      <color rgb="FF194E9B"/>
      <color rgb="FF0E7DB4"/>
      <color rgb="FFC14728"/>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240783300756084"/>
          <c:y val="0.17321035698699683"/>
          <c:w val="0.43672905323027167"/>
          <c:h val="0.65358041369760134"/>
        </c:manualLayout>
      </c:layout>
      <c:radarChart>
        <c:radarStyle val="filled"/>
        <c:varyColors val="0"/>
        <c:ser>
          <c:idx val="0"/>
          <c:order val="0"/>
          <c:spPr>
            <a:solidFill>
              <a:srgbClr val="B2D234">
                <a:alpha val="74902"/>
              </a:srgbClr>
            </a:solidFill>
            <a:ln w="25400">
              <a:solidFill>
                <a:srgbClr val="0E7DB4"/>
              </a:solidFill>
              <a:prstDash val="solid"/>
              <a:headEnd type="oval"/>
              <a:tailEnd type="oval"/>
            </a:ln>
            <a:effectLst>
              <a:outerShdw blurRad="50800" dist="38100" dir="5400000" algn="t" rotWithShape="0">
                <a:prstClr val="black">
                  <a:alpha val="40000"/>
                </a:prstClr>
              </a:outerShdw>
            </a:effectLst>
          </c:spPr>
          <c:cat>
            <c:strRef>
              <c:f>'Packaging RE Toolkit'!$AC$4:$AC$10</c:f>
              <c:strCache>
                <c:ptCount val="7"/>
                <c:pt idx="0">
                  <c:v>1. Packaging Baseline</c:v>
                </c:pt>
                <c:pt idx="1">
                  <c:v>2. Packaging Material Selection</c:v>
                </c:pt>
                <c:pt idx="2">
                  <c:v>3. Packaging Supply Chain</c:v>
                </c:pt>
                <c:pt idx="3">
                  <c:v>4. Packaging Minimisation</c:v>
                </c:pt>
                <c:pt idx="4">
                  <c:v>5. Packaging Reuse</c:v>
                </c:pt>
                <c:pt idx="5">
                  <c:v>6. Packaging End User Management</c:v>
                </c:pt>
                <c:pt idx="6">
                  <c:v>7. Packaging Performance Reporting</c:v>
                </c:pt>
              </c:strCache>
            </c:strRef>
          </c:cat>
          <c:val>
            <c:numRef>
              <c:f>'Packaging RE Toolkit'!$AF$4:$AF$10</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065-497E-BDFF-48F92D3A4A91}"/>
            </c:ext>
          </c:extLst>
        </c:ser>
        <c:dLbls>
          <c:showLegendKey val="0"/>
          <c:showVal val="0"/>
          <c:showCatName val="0"/>
          <c:showSerName val="0"/>
          <c:showPercent val="0"/>
          <c:showBubbleSize val="0"/>
        </c:dLbls>
        <c:axId val="502658984"/>
        <c:axId val="640030872"/>
      </c:radarChart>
      <c:catAx>
        <c:axId val="502658984"/>
        <c:scaling>
          <c:orientation val="minMax"/>
        </c:scaling>
        <c:delete val="0"/>
        <c:axPos val="b"/>
        <c:majorGridlines/>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640030872"/>
        <c:crosses val="autoZero"/>
        <c:auto val="0"/>
        <c:lblAlgn val="ctr"/>
        <c:lblOffset val="100"/>
        <c:noMultiLvlLbl val="0"/>
      </c:catAx>
      <c:valAx>
        <c:axId val="640030872"/>
        <c:scaling>
          <c:orientation val="minMax"/>
          <c:max val="1"/>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02658984"/>
        <c:crosses val="autoZero"/>
        <c:crossBetween val="between"/>
        <c:majorUnit val="0.2"/>
        <c:minorUnit val="5.000000000000001E-2"/>
      </c:valAx>
      <c:spPr>
        <a:noFill/>
        <a:ln w="25400">
          <a:noFill/>
        </a:ln>
      </c:spPr>
    </c:plotArea>
    <c:plotVisOnly val="1"/>
    <c:dispBlanksAs val="gap"/>
    <c:showDLblsOverMax val="0"/>
  </c:chart>
  <c:spPr>
    <a:solidFill>
      <a:srgbClr val="FFFFFF"/>
    </a:solidFill>
    <a:ln w="3175">
      <a:noFill/>
      <a:prstDash val="solid"/>
    </a:ln>
  </c:spPr>
  <c:txPr>
    <a:bodyPr/>
    <a:lstStyle/>
    <a:p>
      <a:pPr>
        <a:defRPr sz="10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0</xdr:col>
      <xdr:colOff>25401</xdr:colOff>
      <xdr:row>0</xdr:row>
      <xdr:rowOff>34929</xdr:rowOff>
    </xdr:from>
    <xdr:to>
      <xdr:col>15</xdr:col>
      <xdr:colOff>455083</xdr:colOff>
      <xdr:row>9</xdr:row>
      <xdr:rowOff>137589</xdr:rowOff>
    </xdr:to>
    <xdr:sp macro="" textlink="">
      <xdr:nvSpPr>
        <xdr:cNvPr id="2" name="TextBox 1">
          <a:extLst>
            <a:ext uri="{FF2B5EF4-FFF2-40B4-BE49-F238E27FC236}">
              <a16:creationId xmlns:a16="http://schemas.microsoft.com/office/drawing/2014/main" id="{6555BC55-EE78-48B7-B2DF-CA4A1FD2E213}"/>
            </a:ext>
          </a:extLst>
        </xdr:cNvPr>
        <xdr:cNvSpPr txBox="1"/>
      </xdr:nvSpPr>
      <xdr:spPr>
        <a:xfrm>
          <a:off x="25401" y="34929"/>
          <a:ext cx="9573682" cy="1731435"/>
        </a:xfrm>
        <a:prstGeom prst="rect">
          <a:avLst/>
        </a:prstGeom>
        <a:solidFill>
          <a:srgbClr val="16365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4400">
              <a:solidFill>
                <a:schemeClr val="bg1"/>
              </a:solidFill>
            </a:rPr>
            <a:t>Green Seafood</a:t>
          </a:r>
          <a:r>
            <a:rPr lang="en-IE" sz="4400" baseline="0">
              <a:solidFill>
                <a:schemeClr val="bg1"/>
              </a:solidFill>
            </a:rPr>
            <a:t> Business Programme</a:t>
          </a:r>
          <a:endParaRPr lang="en-IE" sz="4400">
            <a:solidFill>
              <a:schemeClr val="bg1"/>
            </a:solidFill>
          </a:endParaRPr>
        </a:p>
        <a:p>
          <a:r>
            <a:rPr lang="en-IE" sz="4400">
              <a:solidFill>
                <a:schemeClr val="bg1"/>
              </a:solidFill>
            </a:rPr>
            <a:t>Packaging Management</a:t>
          </a:r>
          <a:r>
            <a:rPr lang="en-IE" sz="4400" baseline="0">
              <a:solidFill>
                <a:schemeClr val="bg1"/>
              </a:solidFill>
            </a:rPr>
            <a:t> Tool</a:t>
          </a:r>
          <a:endParaRPr lang="en-IE" sz="4400">
            <a:solidFill>
              <a:schemeClr val="bg1"/>
            </a:solidFill>
          </a:endParaRPr>
        </a:p>
      </xdr:txBody>
    </xdr:sp>
    <xdr:clientData/>
  </xdr:twoCellAnchor>
  <xdr:twoCellAnchor editAs="oneCell">
    <xdr:from>
      <xdr:col>12</xdr:col>
      <xdr:colOff>370416</xdr:colOff>
      <xdr:row>12</xdr:row>
      <xdr:rowOff>74081</xdr:rowOff>
    </xdr:from>
    <xdr:to>
      <xdr:col>16</xdr:col>
      <xdr:colOff>96169</xdr:colOff>
      <xdr:row>19</xdr:row>
      <xdr:rowOff>110064</xdr:rowOff>
    </xdr:to>
    <xdr:pic>
      <xdr:nvPicPr>
        <xdr:cNvPr id="3" name="Picture 2">
          <a:extLst>
            <a:ext uri="{FF2B5EF4-FFF2-40B4-BE49-F238E27FC236}">
              <a16:creationId xmlns:a16="http://schemas.microsoft.com/office/drawing/2014/main" id="{92122911-DBBA-4B4A-9DF7-959AB62C55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85616" y="2245781"/>
          <a:ext cx="2164153" cy="1302808"/>
        </a:xfrm>
        <a:prstGeom prst="rect">
          <a:avLst/>
        </a:prstGeom>
      </xdr:spPr>
    </xdr:pic>
    <xdr:clientData/>
  </xdr:twoCellAnchor>
  <xdr:twoCellAnchor editAs="oneCell">
    <xdr:from>
      <xdr:col>0</xdr:col>
      <xdr:colOff>21167</xdr:colOff>
      <xdr:row>15</xdr:row>
      <xdr:rowOff>42332</xdr:rowOff>
    </xdr:from>
    <xdr:to>
      <xdr:col>8</xdr:col>
      <xdr:colOff>129548</xdr:colOff>
      <xdr:row>19</xdr:row>
      <xdr:rowOff>36951</xdr:rowOff>
    </xdr:to>
    <xdr:pic>
      <xdr:nvPicPr>
        <xdr:cNvPr id="4" name="Picture 3">
          <a:extLst>
            <a:ext uri="{FF2B5EF4-FFF2-40B4-BE49-F238E27FC236}">
              <a16:creationId xmlns:a16="http://schemas.microsoft.com/office/drawing/2014/main" id="{6A7A46D5-3911-4E57-9869-09BED09BC820}"/>
            </a:ext>
          </a:extLst>
        </xdr:cNvPr>
        <xdr:cNvPicPr>
          <a:picLocks noChangeAspect="1"/>
        </xdr:cNvPicPr>
      </xdr:nvPicPr>
      <xdr:blipFill>
        <a:blip xmlns:r="http://schemas.openxmlformats.org/officeDocument/2006/relationships" r:embed="rId2"/>
        <a:stretch>
          <a:fillRect/>
        </a:stretch>
      </xdr:blipFill>
      <xdr:spPr>
        <a:xfrm>
          <a:off x="21167" y="2756957"/>
          <a:ext cx="4985181" cy="718519"/>
        </a:xfrm>
        <a:prstGeom prst="rect">
          <a:avLst/>
        </a:prstGeom>
      </xdr:spPr>
    </xdr:pic>
    <xdr:clientData/>
  </xdr:twoCellAnchor>
  <xdr:twoCellAnchor>
    <xdr:from>
      <xdr:col>0</xdr:col>
      <xdr:colOff>0</xdr:colOff>
      <xdr:row>0</xdr:row>
      <xdr:rowOff>0</xdr:rowOff>
    </xdr:from>
    <xdr:to>
      <xdr:col>16</xdr:col>
      <xdr:colOff>10584</xdr:colOff>
      <xdr:row>19</xdr:row>
      <xdr:rowOff>10583</xdr:rowOff>
    </xdr:to>
    <xdr:sp macro="" textlink="">
      <xdr:nvSpPr>
        <xdr:cNvPr id="5" name="Rectangle 4">
          <a:extLst>
            <a:ext uri="{FF2B5EF4-FFF2-40B4-BE49-F238E27FC236}">
              <a16:creationId xmlns:a16="http://schemas.microsoft.com/office/drawing/2014/main" id="{968980E8-BB08-4808-B445-63E8724048CC}"/>
            </a:ext>
          </a:extLst>
        </xdr:cNvPr>
        <xdr:cNvSpPr/>
      </xdr:nvSpPr>
      <xdr:spPr>
        <a:xfrm>
          <a:off x="0" y="0"/>
          <a:ext cx="9764184" cy="3449108"/>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editAs="oneCell">
    <xdr:from>
      <xdr:col>0</xdr:col>
      <xdr:colOff>264583</xdr:colOff>
      <xdr:row>8</xdr:row>
      <xdr:rowOff>127000</xdr:rowOff>
    </xdr:from>
    <xdr:to>
      <xdr:col>1</xdr:col>
      <xdr:colOff>565150</xdr:colOff>
      <xdr:row>13</xdr:row>
      <xdr:rowOff>141816</xdr:rowOff>
    </xdr:to>
    <xdr:pic>
      <xdr:nvPicPr>
        <xdr:cNvPr id="10" name="Graphic 9" descr="Recycle outline">
          <a:extLst>
            <a:ext uri="{FF2B5EF4-FFF2-40B4-BE49-F238E27FC236}">
              <a16:creationId xmlns:a16="http://schemas.microsoft.com/office/drawing/2014/main" id="{89CB8846-C780-4D36-9EAA-D83F04DEC71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64583" y="1566333"/>
          <a:ext cx="914400" cy="914400"/>
        </a:xfrm>
        <a:prstGeom prst="rect">
          <a:avLst/>
        </a:prstGeom>
      </xdr:spPr>
    </xdr:pic>
    <xdr:clientData/>
  </xdr:twoCellAnchor>
  <xdr:twoCellAnchor editAs="oneCell">
    <xdr:from>
      <xdr:col>2</xdr:col>
      <xdr:colOff>234666</xdr:colOff>
      <xdr:row>8</xdr:row>
      <xdr:rowOff>128832</xdr:rowOff>
    </xdr:from>
    <xdr:to>
      <xdr:col>3</xdr:col>
      <xdr:colOff>535233</xdr:colOff>
      <xdr:row>13</xdr:row>
      <xdr:rowOff>143648</xdr:rowOff>
    </xdr:to>
    <xdr:pic>
      <xdr:nvPicPr>
        <xdr:cNvPr id="12" name="Graphic 11" descr="Open hand with plant outline">
          <a:extLst>
            <a:ext uri="{FF2B5EF4-FFF2-40B4-BE49-F238E27FC236}">
              <a16:creationId xmlns:a16="http://schemas.microsoft.com/office/drawing/2014/main" id="{F6D6943D-BD50-406B-81CF-C3205C876A4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462333" y="1568165"/>
          <a:ext cx="914400" cy="914400"/>
        </a:xfrm>
        <a:prstGeom prst="rect">
          <a:avLst/>
        </a:prstGeom>
      </xdr:spPr>
    </xdr:pic>
    <xdr:clientData/>
  </xdr:twoCellAnchor>
  <xdr:twoCellAnchor editAs="oneCell">
    <xdr:from>
      <xdr:col>4</xdr:col>
      <xdr:colOff>363501</xdr:colOff>
      <xdr:row>8</xdr:row>
      <xdr:rowOff>162417</xdr:rowOff>
    </xdr:from>
    <xdr:to>
      <xdr:col>6</xdr:col>
      <xdr:colOff>50234</xdr:colOff>
      <xdr:row>13</xdr:row>
      <xdr:rowOff>177233</xdr:rowOff>
    </xdr:to>
    <xdr:pic>
      <xdr:nvPicPr>
        <xdr:cNvPr id="14" name="Graphic 13" descr="Recycle outline">
          <a:extLst>
            <a:ext uri="{FF2B5EF4-FFF2-40B4-BE49-F238E27FC236}">
              <a16:creationId xmlns:a16="http://schemas.microsoft.com/office/drawing/2014/main" id="{4B680362-8D1B-4EE4-86AE-DC7B1E864A6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818834" y="1601750"/>
          <a:ext cx="9144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42043</xdr:colOff>
      <xdr:row>5</xdr:row>
      <xdr:rowOff>67523</xdr:rowOff>
    </xdr:from>
    <xdr:to>
      <xdr:col>16</xdr:col>
      <xdr:colOff>117739</xdr:colOff>
      <xdr:row>23</xdr:row>
      <xdr:rowOff>313267</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477086</xdr:colOff>
      <xdr:row>3</xdr:row>
      <xdr:rowOff>133091</xdr:rowOff>
    </xdr:from>
    <xdr:to>
      <xdr:col>14</xdr:col>
      <xdr:colOff>313447</xdr:colOff>
      <xdr:row>5</xdr:row>
      <xdr:rowOff>69393</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9826826" y="590291"/>
          <a:ext cx="3676841" cy="317302"/>
        </a:xfrm>
        <a:prstGeom prst="rect">
          <a:avLst/>
        </a:prstGeom>
        <a:solidFill>
          <a:schemeClr val="accent5">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solidFill>
                <a:schemeClr val="bg1"/>
              </a:solidFill>
            </a:rPr>
            <a:t>BIM Packaging RE Toolkit Overview</a:t>
          </a:r>
        </a:p>
      </xdr:txBody>
    </xdr:sp>
    <xdr:clientData/>
  </xdr:twoCellAnchor>
  <xdr:twoCellAnchor editAs="oneCell">
    <xdr:from>
      <xdr:col>10</xdr:col>
      <xdr:colOff>111864</xdr:colOff>
      <xdr:row>24</xdr:row>
      <xdr:rowOff>159385</xdr:rowOff>
    </xdr:from>
    <xdr:to>
      <xdr:col>12</xdr:col>
      <xdr:colOff>513714</xdr:colOff>
      <xdr:row>29</xdr:row>
      <xdr:rowOff>1269</xdr:rowOff>
    </xdr:to>
    <xdr:pic>
      <xdr:nvPicPr>
        <xdr:cNvPr id="8" name="Picture 7" descr="Bord Iascaigh Mhara -">
          <a:extLst>
            <a:ext uri="{FF2B5EF4-FFF2-40B4-BE49-F238E27FC236}">
              <a16:creationId xmlns:a16="http://schemas.microsoft.com/office/drawing/2014/main" id="{71A8B36B-8B3B-4543-89A2-E17CF198B42B}"/>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2223" b="21885"/>
        <a:stretch/>
      </xdr:blipFill>
      <xdr:spPr bwMode="auto">
        <a:xfrm>
          <a:off x="10741764" y="4902835"/>
          <a:ext cx="1678200" cy="6970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50800</xdr:colOff>
      <xdr:row>1</xdr:row>
      <xdr:rowOff>25400</xdr:rowOff>
    </xdr:from>
    <xdr:to>
      <xdr:col>3</xdr:col>
      <xdr:colOff>350540</xdr:colOff>
      <xdr:row>3</xdr:row>
      <xdr:rowOff>285811</xdr:rowOff>
    </xdr:to>
    <xdr:pic>
      <xdr:nvPicPr>
        <xdr:cNvPr id="2" name="Picture 1">
          <a:extLst>
            <a:ext uri="{FF2B5EF4-FFF2-40B4-BE49-F238E27FC236}">
              <a16:creationId xmlns:a16="http://schemas.microsoft.com/office/drawing/2014/main" id="{5D1DD859-4C60-4F1B-A9F5-6CB561BC2791}"/>
            </a:ext>
          </a:extLst>
        </xdr:cNvPr>
        <xdr:cNvPicPr>
          <a:picLocks noChangeAspect="1"/>
        </xdr:cNvPicPr>
      </xdr:nvPicPr>
      <xdr:blipFill>
        <a:blip xmlns:r="http://schemas.openxmlformats.org/officeDocument/2006/relationships" r:embed="rId1"/>
        <a:stretch>
          <a:fillRect/>
        </a:stretch>
      </xdr:blipFill>
      <xdr:spPr>
        <a:xfrm>
          <a:off x="495300" y="241300"/>
          <a:ext cx="1694835" cy="7011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63499</xdr:colOff>
      <xdr:row>6</xdr:row>
      <xdr:rowOff>69289</xdr:rowOff>
    </xdr:from>
    <xdr:to>
      <xdr:col>6</xdr:col>
      <xdr:colOff>15875</xdr:colOff>
      <xdr:row>6</xdr:row>
      <xdr:rowOff>546100</xdr:rowOff>
    </xdr:to>
    <xdr:sp macro="" textlink="">
      <xdr:nvSpPr>
        <xdr:cNvPr id="66" name="Rectangle: Rounded Corners 65">
          <a:extLst>
            <a:ext uri="{FF2B5EF4-FFF2-40B4-BE49-F238E27FC236}">
              <a16:creationId xmlns:a16="http://schemas.microsoft.com/office/drawing/2014/main" id="{00000000-0008-0000-0100-000042000000}"/>
            </a:ext>
          </a:extLst>
        </xdr:cNvPr>
        <xdr:cNvSpPr/>
      </xdr:nvSpPr>
      <xdr:spPr>
        <a:xfrm>
          <a:off x="4749799" y="1199589"/>
          <a:ext cx="1768476" cy="476811"/>
        </a:xfrm>
        <a:prstGeom prst="roundRect">
          <a:avLst/>
        </a:prstGeom>
        <a:solidFill>
          <a:schemeClr val="bg2">
            <a:lumMod val="10000"/>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l"/>
          <a:r>
            <a:rPr lang="en-IN" sz="1000">
              <a:latin typeface="Calibri" panose="020F0502020204030204" pitchFamily="34" charset="0"/>
              <a:cs typeface="Calibri" panose="020F0502020204030204" pitchFamily="34" charset="0"/>
            </a:rPr>
            <a:t>ENTER ACTION WITHIN THE GIVEN MONTH</a:t>
          </a:r>
        </a:p>
      </xdr:txBody>
    </xdr:sp>
    <xdr:clientData/>
  </xdr:twoCellAnchor>
  <xdr:twoCellAnchor editAs="oneCell">
    <xdr:from>
      <xdr:col>1</xdr:col>
      <xdr:colOff>63500</xdr:colOff>
      <xdr:row>1</xdr:row>
      <xdr:rowOff>50800</xdr:rowOff>
    </xdr:from>
    <xdr:to>
      <xdr:col>2</xdr:col>
      <xdr:colOff>1555135</xdr:colOff>
      <xdr:row>4</xdr:row>
      <xdr:rowOff>218501</xdr:rowOff>
    </xdr:to>
    <xdr:pic>
      <xdr:nvPicPr>
        <xdr:cNvPr id="3" name="Picture 2">
          <a:extLst>
            <a:ext uri="{FF2B5EF4-FFF2-40B4-BE49-F238E27FC236}">
              <a16:creationId xmlns:a16="http://schemas.microsoft.com/office/drawing/2014/main" id="{B905FCE8-6D84-4A21-8A74-A0FD9B6003AF}"/>
            </a:ext>
          </a:extLst>
        </xdr:cNvPr>
        <xdr:cNvPicPr>
          <a:picLocks noChangeAspect="1"/>
        </xdr:cNvPicPr>
      </xdr:nvPicPr>
      <xdr:blipFill>
        <a:blip xmlns:r="http://schemas.openxmlformats.org/officeDocument/2006/relationships" r:embed="rId1"/>
        <a:stretch>
          <a:fillRect/>
        </a:stretch>
      </xdr:blipFill>
      <xdr:spPr>
        <a:xfrm>
          <a:off x="304800" y="266700"/>
          <a:ext cx="1694835" cy="7011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Projects\Projects%202002\2002-021%20WS%20Atkins\127%20Castle%20Precision%20Engineering%20(SOA)\AE%20Survey%20Data%20Capture%20Spreadsheet%20V3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First"/>
      <sheetName val="Site Data"/>
      <sheetName val="Purchased Energy"/>
      <sheetName val="Recommendations"/>
      <sheetName val="Classification"/>
      <sheetName val="EMA Data"/>
      <sheetName val="EMM Data"/>
      <sheetName val="Purchased Energy Table"/>
      <sheetName val="EMA Summary"/>
      <sheetName val="Activity_Sectors"/>
      <sheetName val="Technologies"/>
      <sheetName val="Types of Action"/>
      <sheetName val="Building Type"/>
      <sheetName val="DBSiteData"/>
      <sheetName val="DBReccData"/>
    </sheetNames>
    <sheetDataSet>
      <sheetData sheetId="0" refreshError="1"/>
      <sheetData sheetId="1">
        <row r="2">
          <cell r="AM2" t="str">
            <v>Agriculture and Horticulture</v>
          </cell>
          <cell r="AN2" t="str">
            <v>N_A</v>
          </cell>
        </row>
        <row r="3">
          <cell r="AM3" t="str">
            <v>Business Services</v>
          </cell>
          <cell r="AN3" t="str">
            <v>BusServ</v>
          </cell>
        </row>
        <row r="4">
          <cell r="AB4" t="str">
            <v>0-10</v>
          </cell>
          <cell r="AD4" t="str">
            <v>East Midlands</v>
          </cell>
          <cell r="AM4" t="str">
            <v>Central and local government</v>
          </cell>
          <cell r="AN4" t="str">
            <v>CLG</v>
          </cell>
        </row>
        <row r="5">
          <cell r="AB5" t="str">
            <v>11-50</v>
          </cell>
          <cell r="AD5" t="str">
            <v>East of England</v>
          </cell>
          <cell r="AM5" t="str">
            <v>Construction</v>
          </cell>
          <cell r="AN5" t="str">
            <v>N_A</v>
          </cell>
        </row>
        <row r="6">
          <cell r="AB6" t="str">
            <v>51-100</v>
          </cell>
          <cell r="AD6" t="str">
            <v>London</v>
          </cell>
          <cell r="AM6" t="str">
            <v>Education</v>
          </cell>
          <cell r="AN6" t="str">
            <v>EDU</v>
          </cell>
        </row>
        <row r="7">
          <cell r="AB7" t="str">
            <v>101-250</v>
          </cell>
          <cell r="AD7" t="str">
            <v>North East</v>
          </cell>
          <cell r="AM7" t="str">
            <v>Electricity, Gas and Water Supply</v>
          </cell>
          <cell r="AN7" t="str">
            <v>EGW</v>
          </cell>
        </row>
        <row r="8">
          <cell r="AB8" t="str">
            <v>251-500</v>
          </cell>
          <cell r="AD8" t="str">
            <v>North West</v>
          </cell>
          <cell r="AM8" t="str">
            <v>Financial services</v>
          </cell>
          <cell r="AN8" t="str">
            <v>N_A</v>
          </cell>
        </row>
        <row r="9">
          <cell r="AB9" t="str">
            <v>Over 500</v>
          </cell>
          <cell r="AD9" t="str">
            <v>Northern Ireland</v>
          </cell>
          <cell r="AM9" t="str">
            <v>Health and Social Work</v>
          </cell>
          <cell r="AN9" t="str">
            <v>HSW</v>
          </cell>
        </row>
        <row r="10">
          <cell r="AB10" t="str">
            <v>Not Known</v>
          </cell>
          <cell r="AD10" t="str">
            <v>Scotland</v>
          </cell>
          <cell r="AM10" t="str">
            <v>Hospitality services</v>
          </cell>
          <cell r="AN10" t="str">
            <v>Hosp</v>
          </cell>
        </row>
        <row r="11">
          <cell r="AD11" t="str">
            <v>South East</v>
          </cell>
          <cell r="AM11" t="str">
            <v>Manufacturing</v>
          </cell>
          <cell r="AN11" t="str">
            <v>MANU</v>
          </cell>
        </row>
        <row r="12">
          <cell r="AD12" t="str">
            <v>South West</v>
          </cell>
          <cell r="AM12" t="str">
            <v>Mining and Quarrying</v>
          </cell>
          <cell r="AN12" t="str">
            <v>N_A</v>
          </cell>
        </row>
        <row r="13">
          <cell r="AD13" t="str">
            <v>Wales</v>
          </cell>
          <cell r="AM13" t="str">
            <v>Other Community, Social and Personal Service Activities</v>
          </cell>
          <cell r="AN13" t="str">
            <v>OCSP</v>
          </cell>
        </row>
        <row r="14">
          <cell r="AD14" t="str">
            <v>West Midlands</v>
          </cell>
          <cell r="AM14" t="str">
            <v>Transport, Storage and Communication services</v>
          </cell>
          <cell r="AN14" t="str">
            <v>TSW</v>
          </cell>
        </row>
        <row r="15">
          <cell r="AD15" t="str">
            <v>Yorkshire and Humberside</v>
          </cell>
          <cell r="AM15" t="str">
            <v>Wholesale and Retail Trade</v>
          </cell>
          <cell r="AN15" t="str">
            <v>WRT</v>
          </cell>
        </row>
      </sheetData>
      <sheetData sheetId="2">
        <row r="1">
          <cell r="AA1" t="str">
            <v>Set Units!!</v>
          </cell>
          <cell r="AB1" t="str">
            <v>Set Units!!</v>
          </cell>
          <cell r="AC1" t="str">
            <v>Set Units!!</v>
          </cell>
        </row>
        <row r="2">
          <cell r="AA2" t="str">
            <v>kWh</v>
          </cell>
          <cell r="AB2" t="str">
            <v>£</v>
          </cell>
          <cell r="AC2" t="str">
            <v>tonnes</v>
          </cell>
        </row>
        <row r="3">
          <cell r="AA3" t="str">
            <v>MWh</v>
          </cell>
          <cell r="AB3" t="str">
            <v>£ '000</v>
          </cell>
          <cell r="AC3" t="str">
            <v>kg</v>
          </cell>
        </row>
      </sheetData>
      <sheetData sheetId="3">
        <row r="2">
          <cell r="X2" t="str">
            <v>0 - 3 Months</v>
          </cell>
        </row>
        <row r="3">
          <cell r="X3" t="str">
            <v>3 - 6 Months</v>
          </cell>
        </row>
        <row r="4">
          <cell r="X4" t="str">
            <v>6 - 12 Months</v>
          </cell>
        </row>
        <row r="5">
          <cell r="X5" t="str">
            <v>12 - 18 Months</v>
          </cell>
        </row>
        <row r="6">
          <cell r="X6" t="str">
            <v>18 - 24 Months</v>
          </cell>
        </row>
        <row r="7">
          <cell r="X7" t="str">
            <v>&gt; 24 Months</v>
          </cell>
        </row>
      </sheetData>
      <sheetData sheetId="4">
        <row r="2">
          <cell r="AD2" t="str">
            <v>Identified</v>
          </cell>
          <cell r="AE2" t="str">
            <v>Estimates</v>
          </cell>
          <cell r="AP2" t="str">
            <v>Alternative Energy Supplies</v>
          </cell>
          <cell r="AQ2" t="str">
            <v>AES</v>
          </cell>
          <cell r="AV2" t="str">
            <v>Air conditioning</v>
          </cell>
          <cell r="AW2" t="str">
            <v>AirCo</v>
          </cell>
        </row>
        <row r="3">
          <cell r="AD3" t="str">
            <v>Further Investigation</v>
          </cell>
          <cell r="AE3" t="str">
            <v>Actuals</v>
          </cell>
          <cell r="AP3" t="str">
            <v>Building related technologies</v>
          </cell>
          <cell r="AQ3" t="str">
            <v>Buildings</v>
          </cell>
          <cell r="AV3" t="str">
            <v>All</v>
          </cell>
          <cell r="AW3" t="str">
            <v>All</v>
          </cell>
        </row>
        <row r="4">
          <cell r="AD4" t="str">
            <v>Planned</v>
          </cell>
          <cell r="AE4" t="str">
            <v>Unknown</v>
          </cell>
          <cell r="AP4" t="str">
            <v>Industrial process technologies</v>
          </cell>
          <cell r="AQ4" t="str">
            <v>Industry</v>
          </cell>
          <cell r="AV4" t="str">
            <v>Building construction, installation and commissioning</v>
          </cell>
          <cell r="AW4" t="str">
            <v>All</v>
          </cell>
        </row>
        <row r="5">
          <cell r="AD5" t="str">
            <v>Abandoned</v>
          </cell>
          <cell r="AP5" t="str">
            <v>Management related technologies</v>
          </cell>
          <cell r="AQ5" t="str">
            <v>Management</v>
          </cell>
          <cell r="AV5" t="str">
            <v>Building fabric</v>
          </cell>
          <cell r="AW5" t="str">
            <v>Fabric</v>
          </cell>
        </row>
        <row r="6">
          <cell r="AD6" t="str">
            <v>Ongoing</v>
          </cell>
          <cell r="AV6" t="str">
            <v>Building instrumentation and control</v>
          </cell>
          <cell r="AW6" t="str">
            <v>BIC</v>
          </cell>
        </row>
        <row r="7">
          <cell r="AD7" t="str">
            <v>Implemented</v>
          </cell>
          <cell r="AV7" t="str">
            <v>Building services distribution systems</v>
          </cell>
          <cell r="AW7" t="str">
            <v>Bserv</v>
          </cell>
        </row>
        <row r="8">
          <cell r="AV8" t="str">
            <v>Carbon Management</v>
          </cell>
          <cell r="AW8" t="str">
            <v>All</v>
          </cell>
        </row>
        <row r="9">
          <cell r="AV9" t="str">
            <v>Combined heat and power</v>
          </cell>
          <cell r="AW9" t="str">
            <v>All</v>
          </cell>
        </row>
        <row r="10">
          <cell r="AV10" t="str">
            <v>Compressed air</v>
          </cell>
          <cell r="AW10" t="str">
            <v>Cair</v>
          </cell>
        </row>
        <row r="11">
          <cell r="AV11" t="str">
            <v>Distillation and Separation</v>
          </cell>
          <cell r="AW11" t="str">
            <v>Dist</v>
          </cell>
        </row>
        <row r="12">
          <cell r="AV12" t="str">
            <v>Drying and evaporation</v>
          </cell>
          <cell r="AW12" t="str">
            <v>All</v>
          </cell>
        </row>
        <row r="13">
          <cell r="AV13" t="str">
            <v>Energy from waste</v>
          </cell>
          <cell r="AW13" t="str">
            <v>All</v>
          </cell>
        </row>
        <row r="14">
          <cell r="AV14" t="str">
            <v>Energy management</v>
          </cell>
          <cell r="AW14" t="str">
            <v>EM</v>
          </cell>
        </row>
        <row r="15">
          <cell r="AV15" t="str">
            <v>Energy Procurement</v>
          </cell>
          <cell r="AW15" t="str">
            <v>All</v>
          </cell>
        </row>
        <row r="16">
          <cell r="AV16" t="str">
            <v>Environmental management</v>
          </cell>
          <cell r="AW16" t="str">
            <v>All</v>
          </cell>
        </row>
        <row r="17">
          <cell r="AV17" t="str">
            <v>Financial appraisal</v>
          </cell>
          <cell r="AW17" t="str">
            <v>All</v>
          </cell>
        </row>
        <row r="18">
          <cell r="AV18" t="str">
            <v>Heating</v>
          </cell>
          <cell r="AW18" t="str">
            <v>Heat1</v>
          </cell>
        </row>
        <row r="19">
          <cell r="AV19" t="str">
            <v>Lighting</v>
          </cell>
          <cell r="AW19" t="str">
            <v>Light</v>
          </cell>
        </row>
        <row r="20">
          <cell r="AV20" t="str">
            <v>Materials handling</v>
          </cell>
          <cell r="AW20" t="str">
            <v>All</v>
          </cell>
        </row>
        <row r="21">
          <cell r="AV21" t="str">
            <v>Motors and drives</v>
          </cell>
          <cell r="AW21" t="str">
            <v>MandD</v>
          </cell>
        </row>
        <row r="22">
          <cell r="AV22" t="str">
            <v>Office equipment</v>
          </cell>
          <cell r="AW22" t="str">
            <v>All</v>
          </cell>
        </row>
        <row r="23">
          <cell r="AV23" t="str">
            <v>Operation and maintenance</v>
          </cell>
          <cell r="AW23" t="str">
            <v>All</v>
          </cell>
        </row>
        <row r="24">
          <cell r="AV24" t="str">
            <v>Other Alternative Energy Supplies</v>
          </cell>
          <cell r="AW24" t="str">
            <v>All</v>
          </cell>
        </row>
        <row r="25">
          <cell r="AV25" t="str">
            <v>Process design and optimisation</v>
          </cell>
          <cell r="AW25" t="str">
            <v>All</v>
          </cell>
        </row>
        <row r="26">
          <cell r="AV26" t="str">
            <v>Process heating and cooling</v>
          </cell>
          <cell r="AW26" t="str">
            <v>Heat2</v>
          </cell>
        </row>
        <row r="27">
          <cell r="AV27" t="str">
            <v>Process instrumentation and control systems</v>
          </cell>
          <cell r="AW27" t="str">
            <v>All</v>
          </cell>
        </row>
        <row r="28">
          <cell r="AV28" t="str">
            <v>Quality management</v>
          </cell>
          <cell r="AW28" t="str">
            <v>All</v>
          </cell>
        </row>
        <row r="29">
          <cell r="AV29" t="str">
            <v>Refrigeration</v>
          </cell>
          <cell r="AW29" t="str">
            <v>Refrig</v>
          </cell>
        </row>
        <row r="30">
          <cell r="AV30" t="str">
            <v>Renewable energy sources</v>
          </cell>
          <cell r="AW30" t="str">
            <v>All</v>
          </cell>
        </row>
        <row r="31">
          <cell r="AV31" t="str">
            <v>Sustainability management</v>
          </cell>
          <cell r="AW31" t="str">
            <v>All</v>
          </cell>
        </row>
        <row r="32">
          <cell r="AV32" t="str">
            <v>Ventilation</v>
          </cell>
          <cell r="AW32" t="str">
            <v>Vent</v>
          </cell>
        </row>
        <row r="33">
          <cell r="AV33" t="str">
            <v>Waste minimisation</v>
          </cell>
          <cell r="AW33" t="str">
            <v>All</v>
          </cell>
        </row>
      </sheetData>
      <sheetData sheetId="5">
        <row r="3">
          <cell r="AA3">
            <v>0</v>
          </cell>
          <cell r="AB3">
            <v>0</v>
          </cell>
          <cell r="AC3">
            <v>0</v>
          </cell>
          <cell r="AD3">
            <v>0</v>
          </cell>
          <cell r="AE3">
            <v>0</v>
          </cell>
          <cell r="AF3">
            <v>0</v>
          </cell>
        </row>
        <row r="4">
          <cell r="AA4">
            <v>1</v>
          </cell>
          <cell r="AB4">
            <v>1</v>
          </cell>
          <cell r="AC4">
            <v>1</v>
          </cell>
          <cell r="AD4">
            <v>1</v>
          </cell>
          <cell r="AE4">
            <v>1</v>
          </cell>
          <cell r="AF4">
            <v>1</v>
          </cell>
        </row>
        <row r="5">
          <cell r="AB5">
            <v>2</v>
          </cell>
          <cell r="AC5">
            <v>2</v>
          </cell>
          <cell r="AD5">
            <v>2</v>
          </cell>
          <cell r="AE5">
            <v>2</v>
          </cell>
          <cell r="AF5">
            <v>2</v>
          </cell>
        </row>
        <row r="6">
          <cell r="AC6">
            <v>3</v>
          </cell>
          <cell r="AD6">
            <v>3</v>
          </cell>
          <cell r="AE6">
            <v>3</v>
          </cell>
          <cell r="AF6">
            <v>3</v>
          </cell>
        </row>
        <row r="7">
          <cell r="AD7">
            <v>4</v>
          </cell>
          <cell r="AE7">
            <v>4</v>
          </cell>
          <cell r="AF7">
            <v>4</v>
          </cell>
        </row>
        <row r="8">
          <cell r="AE8">
            <v>5</v>
          </cell>
          <cell r="AF8">
            <v>5</v>
          </cell>
        </row>
        <row r="9">
          <cell r="AF9">
            <v>6</v>
          </cell>
        </row>
      </sheetData>
      <sheetData sheetId="6" refreshError="1"/>
      <sheetData sheetId="7" refreshError="1"/>
      <sheetData sheetId="8">
        <row r="3">
          <cell r="AA3" t="str">
            <v>Energy Policy</v>
          </cell>
        </row>
      </sheetData>
      <sheetData sheetId="9"/>
      <sheetData sheetId="10"/>
      <sheetData sheetId="11">
        <row r="2">
          <cell r="A2" t="str">
            <v>New Technology</v>
          </cell>
        </row>
        <row r="3">
          <cell r="A3" t="str">
            <v>Parameter Change</v>
          </cell>
        </row>
        <row r="4">
          <cell r="A4" t="str">
            <v>Maintenance Issue</v>
          </cell>
        </row>
        <row r="5">
          <cell r="A5" t="str">
            <v>Policy / Strategy</v>
          </cell>
        </row>
        <row r="6">
          <cell r="A6" t="str">
            <v>People / Behavioural Issue</v>
          </cell>
        </row>
      </sheetData>
      <sheetData sheetId="12">
        <row r="3">
          <cell r="D3" t="str">
            <v>Agricultural</v>
          </cell>
        </row>
        <row r="4">
          <cell r="D4" t="str">
            <v>IND - All Industrial</v>
          </cell>
        </row>
        <row r="5">
          <cell r="D5" t="str">
            <v>IND - Manufacturing</v>
          </cell>
        </row>
        <row r="6">
          <cell r="D6" t="str">
            <v>IND - W/house and Storage</v>
          </cell>
        </row>
        <row r="7">
          <cell r="D7" t="str">
            <v>WST - All Wholesale/Retail</v>
          </cell>
        </row>
        <row r="8">
          <cell r="D8" t="str">
            <v>WST - Department Stores</v>
          </cell>
        </row>
        <row r="9">
          <cell r="D9" t="str">
            <v>WST - Shopping Centres</v>
          </cell>
        </row>
        <row r="10">
          <cell r="D10" t="str">
            <v>WST - Small Retail</v>
          </cell>
        </row>
        <row r="11">
          <cell r="D11" t="str">
            <v>WST - Supermarkets</v>
          </cell>
        </row>
        <row r="12">
          <cell r="D12" t="str">
            <v>WST - DIY Stores</v>
          </cell>
        </row>
        <row r="13">
          <cell r="D13" t="str">
            <v>WST - Retail Warehouses</v>
          </cell>
        </row>
        <row r="14">
          <cell r="D14" t="str">
            <v>WST - Wholesale</v>
          </cell>
        </row>
        <row r="15">
          <cell r="D15" t="str">
            <v>HOSP - All Hospitality</v>
          </cell>
        </row>
        <row r="16">
          <cell r="D16" t="str">
            <v>HOSP - Hotels and Hostels</v>
          </cell>
        </row>
        <row r="17">
          <cell r="D17" t="str">
            <v>HOSP - Pubs and Wine Bars</v>
          </cell>
        </row>
        <row r="18">
          <cell r="D18" t="str">
            <v>HOSP - Restaurants and Cafes</v>
          </cell>
        </row>
        <row r="19">
          <cell r="D19" t="str">
            <v>TSC - All Transport and Comms</v>
          </cell>
        </row>
        <row r="20">
          <cell r="D20" t="str">
            <v>TSC - Comms Studios</v>
          </cell>
        </row>
        <row r="21">
          <cell r="D21" t="str">
            <v>TSC - Logistics tfr</v>
          </cell>
        </row>
        <row r="22">
          <cell r="D22" t="str">
            <v>OFF - Offices</v>
          </cell>
        </row>
        <row r="23">
          <cell r="D23" t="str">
            <v>HOU - Housing</v>
          </cell>
        </row>
        <row r="24">
          <cell r="D24" t="str">
            <v>GOV - All Government estate</v>
          </cell>
        </row>
        <row r="25">
          <cell r="D25" t="str">
            <v>GOV - Civil Service</v>
          </cell>
        </row>
        <row r="26">
          <cell r="D26" t="str">
            <v>GOV - Defence</v>
          </cell>
        </row>
        <row r="27">
          <cell r="D27" t="str">
            <v>GOV - Law Courts</v>
          </cell>
        </row>
        <row r="28">
          <cell r="D28" t="str">
            <v>GOV - Emergency servs</v>
          </cell>
        </row>
        <row r="29">
          <cell r="D29" t="str">
            <v>GOV - Prisons</v>
          </cell>
        </row>
        <row r="30">
          <cell r="D30" t="str">
            <v>Gov - Other</v>
          </cell>
        </row>
        <row r="31">
          <cell r="D31" t="str">
            <v>EDU - All Education</v>
          </cell>
        </row>
        <row r="32">
          <cell r="D32" t="str">
            <v>EDU - Nursery Schools</v>
          </cell>
        </row>
        <row r="33">
          <cell r="D33" t="str">
            <v>EDU - Primary Schools</v>
          </cell>
        </row>
        <row r="34">
          <cell r="D34" t="str">
            <v>EDU - Secondary Schools</v>
          </cell>
        </row>
        <row r="35">
          <cell r="D35" t="str">
            <v>EDU - Universities</v>
          </cell>
        </row>
        <row r="36">
          <cell r="D36" t="str">
            <v>EDU - Student Accom</v>
          </cell>
        </row>
        <row r="37">
          <cell r="D37" t="str">
            <v>HSW - All healthcare</v>
          </cell>
        </row>
        <row r="38">
          <cell r="D38" t="str">
            <v>HSW - Hospitals</v>
          </cell>
        </row>
        <row r="39">
          <cell r="D39" t="str">
            <v>HSW - Nursing Homes</v>
          </cell>
        </row>
        <row r="40">
          <cell r="D40" t="str">
            <v>HSW - Surguries and Clinics</v>
          </cell>
        </row>
        <row r="41">
          <cell r="D41" t="str">
            <v>OCSP - All recreational/cultural</v>
          </cell>
        </row>
        <row r="42">
          <cell r="D42" t="str">
            <v>OCSP - Cinemas and Theatres</v>
          </cell>
        </row>
        <row r="43">
          <cell r="D43" t="str">
            <v>OCSP - Clubs and Comm Centres</v>
          </cell>
        </row>
        <row r="44">
          <cell r="D44" t="str">
            <v>OCSP - Exhibition facilities</v>
          </cell>
        </row>
        <row r="45">
          <cell r="D45" t="str">
            <v>OCSP - Libraries</v>
          </cell>
        </row>
        <row r="46">
          <cell r="D46" t="str">
            <v>OCSP - Sports halls and pools</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049EB-8172-4E59-BBBC-A62A4D1D3B31}">
  <dimension ref="A7:F8"/>
  <sheetViews>
    <sheetView tabSelected="1" zoomScale="90" zoomScaleNormal="90" workbookViewId="0">
      <selection activeCell="G23" sqref="G23"/>
    </sheetView>
  </sheetViews>
  <sheetFormatPr defaultRowHeight="14.25" x14ac:dyDescent="0.2"/>
  <cols>
    <col min="1" max="16384" width="9.140625" style="208"/>
  </cols>
  <sheetData>
    <row r="7" spans="1:6" x14ac:dyDescent="0.2">
      <c r="A7" s="207"/>
      <c r="B7" s="207"/>
      <c r="C7" s="207"/>
      <c r="D7" s="207"/>
      <c r="E7" s="207"/>
      <c r="F7" s="207"/>
    </row>
    <row r="8" spans="1:6" x14ac:dyDescent="0.2">
      <c r="A8" s="207"/>
      <c r="B8" s="207"/>
      <c r="C8" s="207"/>
      <c r="D8" s="207"/>
      <c r="E8" s="207"/>
      <c r="F8" s="207"/>
    </row>
  </sheetData>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499984740745262"/>
  </sheetPr>
  <dimension ref="B1:E10"/>
  <sheetViews>
    <sheetView workbookViewId="0">
      <selection activeCell="C13" sqref="C13"/>
    </sheetView>
  </sheetViews>
  <sheetFormatPr defaultRowHeight="12.75" x14ac:dyDescent="0.2"/>
  <cols>
    <col min="2" max="2" width="25.7109375" customWidth="1"/>
    <col min="3" max="3" width="115.7109375" customWidth="1"/>
    <col min="4" max="4" width="12.140625" customWidth="1"/>
    <col min="5" max="5" width="40.7109375" customWidth="1"/>
  </cols>
  <sheetData>
    <row r="1" spans="2:5" ht="13.5" thickBot="1" x14ac:dyDescent="0.25">
      <c r="B1" s="90"/>
    </row>
    <row r="2" spans="2:5" ht="13.5" thickBot="1" x14ac:dyDescent="0.25">
      <c r="C2" s="113" t="s">
        <v>91</v>
      </c>
      <c r="D2" s="131" t="s">
        <v>73</v>
      </c>
      <c r="E2" s="114" t="s">
        <v>75</v>
      </c>
    </row>
    <row r="3" spans="2:5" x14ac:dyDescent="0.2">
      <c r="B3" s="181" t="s">
        <v>97</v>
      </c>
      <c r="C3" s="118" t="s">
        <v>99</v>
      </c>
      <c r="D3" s="119"/>
      <c r="E3" s="120"/>
    </row>
    <row r="4" spans="2:5" ht="25.5" x14ac:dyDescent="0.2">
      <c r="B4" s="182"/>
      <c r="C4" s="143" t="s">
        <v>150</v>
      </c>
      <c r="D4" s="110"/>
      <c r="E4" s="111"/>
    </row>
    <row r="5" spans="2:5" ht="13.5" thickBot="1" x14ac:dyDescent="0.25">
      <c r="B5" s="183"/>
      <c r="C5" s="121" t="s">
        <v>151</v>
      </c>
      <c r="D5" s="122"/>
      <c r="E5" s="112"/>
    </row>
    <row r="6" spans="2:5" ht="13.5" thickBot="1" x14ac:dyDescent="0.25"/>
    <row r="7" spans="2:5" x14ac:dyDescent="0.2">
      <c r="B7" s="181" t="s">
        <v>98</v>
      </c>
      <c r="C7" s="118" t="s">
        <v>100</v>
      </c>
      <c r="D7" s="119"/>
      <c r="E7" s="120"/>
    </row>
    <row r="8" spans="2:5" ht="13.5" thickBot="1" x14ac:dyDescent="0.25">
      <c r="B8" s="183"/>
      <c r="C8" s="121" t="s">
        <v>101</v>
      </c>
      <c r="D8" s="122"/>
      <c r="E8" s="112"/>
    </row>
    <row r="9" spans="2:5" ht="13.5" thickBot="1" x14ac:dyDescent="0.25"/>
    <row r="10" spans="2:5" ht="26.25" thickBot="1" x14ac:dyDescent="0.25">
      <c r="B10" s="156" t="s">
        <v>155</v>
      </c>
      <c r="C10" s="157"/>
      <c r="D10" s="158"/>
      <c r="E10" s="159"/>
    </row>
  </sheetData>
  <mergeCells count="2">
    <mergeCell ref="B3:B5"/>
    <mergeCell ref="B7:B8"/>
  </mergeCells>
  <pageMargins left="0.7" right="0.7" top="0.75" bottom="0.75" header="0.3" footer="0.3"/>
  <pageSetup paperSize="9" orientation="portrait" horizontalDpi="4294967294"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tabColor rgb="FFB2D234"/>
    <outlinePr summaryBelow="0"/>
    <pageSetUpPr fitToPage="1"/>
  </sheetPr>
  <dimension ref="B1:N42"/>
  <sheetViews>
    <sheetView showGridLines="0" view="pageBreakPreview" zoomScale="80" zoomScaleNormal="85" zoomScaleSheetLayoutView="80" workbookViewId="0">
      <pane xSplit="4" ySplit="5" topLeftCell="E11" activePane="bottomRight" state="frozen"/>
      <selection pane="topRight" activeCell="E1" sqref="E1"/>
      <selection pane="bottomLeft" activeCell="A6" sqref="A6"/>
      <selection pane="bottomRight" activeCell="H3" sqref="H3"/>
    </sheetView>
  </sheetViews>
  <sheetFormatPr defaultColWidth="9.28515625" defaultRowHeight="12.75" x14ac:dyDescent="0.2"/>
  <cols>
    <col min="1" max="1" width="3.42578125" style="14" customWidth="1"/>
    <col min="2" max="2" width="3" style="14" customWidth="1"/>
    <col min="3" max="3" width="20.42578125" style="41" customWidth="1"/>
    <col min="4" max="4" width="56.7109375" style="41" customWidth="1"/>
    <col min="5" max="5" width="2.140625" style="41" customWidth="1"/>
    <col min="6" max="6" width="11.42578125" style="15" bestFit="1" customWidth="1"/>
    <col min="7" max="7" width="2.85546875" style="15" customWidth="1"/>
    <col min="8" max="8" width="94.7109375" style="14" customWidth="1"/>
    <col min="9" max="10" width="47" style="14" customWidth="1"/>
    <col min="11" max="11" width="16.7109375" style="14" bestFit="1" customWidth="1"/>
    <col min="12" max="13" width="13.28515625" style="14" customWidth="1"/>
    <col min="14" max="14" width="13.7109375" style="14" customWidth="1"/>
    <col min="15" max="16384" width="9.28515625" style="14"/>
  </cols>
  <sheetData>
    <row r="1" spans="2:14" ht="17.100000000000001" customHeight="1" x14ac:dyDescent="0.2"/>
    <row r="2" spans="2:14" ht="17.649999999999999" customHeight="1" x14ac:dyDescent="0.2">
      <c r="B2" s="16"/>
      <c r="C2" s="42"/>
      <c r="D2" s="60"/>
      <c r="E2" s="60"/>
      <c r="F2" s="18"/>
      <c r="G2" s="18"/>
      <c r="H2" s="25"/>
      <c r="I2" s="25"/>
      <c r="J2" s="25"/>
      <c r="K2" s="25"/>
      <c r="L2" s="25"/>
      <c r="M2" s="25"/>
      <c r="N2" s="25"/>
    </row>
    <row r="3" spans="2:14" ht="18" customHeight="1" x14ac:dyDescent="0.2">
      <c r="B3" s="16"/>
      <c r="C3" s="37"/>
      <c r="D3" s="60"/>
      <c r="E3" s="60"/>
      <c r="F3" s="25"/>
      <c r="G3" s="25"/>
      <c r="H3" s="86"/>
      <c r="I3" s="25"/>
      <c r="J3" s="25"/>
      <c r="K3" s="67"/>
      <c r="L3" s="25"/>
      <c r="M3" s="25"/>
      <c r="N3" s="25"/>
    </row>
    <row r="4" spans="2:14" ht="25.5" customHeight="1" x14ac:dyDescent="0.2">
      <c r="B4" s="16"/>
      <c r="C4" s="43"/>
      <c r="D4" s="60"/>
      <c r="E4" s="60"/>
      <c r="F4" s="91" t="s">
        <v>11</v>
      </c>
      <c r="G4" s="80"/>
      <c r="H4" s="25"/>
      <c r="I4" s="25"/>
      <c r="J4" s="25"/>
      <c r="K4" s="25"/>
      <c r="L4" s="25"/>
      <c r="M4" s="25"/>
      <c r="N4" s="25"/>
    </row>
    <row r="5" spans="2:14" s="40" customFormat="1" ht="31.5" customHeight="1" x14ac:dyDescent="0.2">
      <c r="B5" s="36"/>
      <c r="C5" s="37"/>
      <c r="D5" s="60" t="s">
        <v>30</v>
      </c>
      <c r="E5" s="60"/>
      <c r="F5" s="81" t="s">
        <v>8</v>
      </c>
      <c r="G5" s="82"/>
      <c r="H5" s="83" t="s">
        <v>37</v>
      </c>
      <c r="I5" s="83" t="s">
        <v>26</v>
      </c>
      <c r="J5" s="84" t="s">
        <v>35</v>
      </c>
      <c r="K5" s="84" t="s">
        <v>13</v>
      </c>
      <c r="L5" s="84" t="s">
        <v>9</v>
      </c>
      <c r="M5" s="84" t="s">
        <v>10</v>
      </c>
      <c r="N5" s="25"/>
    </row>
    <row r="6" spans="2:14" ht="9" customHeight="1" x14ac:dyDescent="0.2">
      <c r="B6" s="65"/>
      <c r="C6" s="65"/>
      <c r="D6" s="65"/>
      <c r="E6" s="65"/>
      <c r="F6" s="65"/>
      <c r="G6" s="65"/>
      <c r="H6" s="65"/>
      <c r="I6" s="65"/>
      <c r="J6" s="65"/>
      <c r="K6" s="65"/>
      <c r="L6" s="65"/>
    </row>
    <row r="7" spans="2:14" ht="25.5" x14ac:dyDescent="0.2">
      <c r="B7" s="16"/>
      <c r="C7" s="194" t="str">
        <f>'Packaging RE Toolkit'!C4</f>
        <v>1. Packaging Baseline</v>
      </c>
      <c r="D7" s="45" t="str">
        <f>'Packaging RE Toolkit'!C5</f>
        <v>Does the business have a list of packaging suppliers and the packaging they provide?</v>
      </c>
      <c r="E7" s="65"/>
      <c r="F7" s="64">
        <f>'Packaging RE Toolkit'!F5</f>
        <v>0</v>
      </c>
      <c r="G7" s="65"/>
      <c r="H7" s="63"/>
      <c r="I7" s="63"/>
      <c r="J7" s="63" t="s">
        <v>59</v>
      </c>
      <c r="K7" s="63"/>
      <c r="L7" s="66"/>
      <c r="M7" s="66"/>
      <c r="N7" s="25"/>
    </row>
    <row r="8" spans="2:14" ht="57" customHeight="1" x14ac:dyDescent="0.2">
      <c r="B8" s="16"/>
      <c r="C8" s="195"/>
      <c r="D8" s="45" t="str">
        <f>'Packaging RE Toolkit'!C6</f>
        <v>Does the business have a documented, quantified 12 month baseline of packaging used?</v>
      </c>
      <c r="E8" s="65"/>
      <c r="F8" s="64">
        <f>'Packaging RE Toolkit'!F6</f>
        <v>0</v>
      </c>
      <c r="G8" s="65"/>
      <c r="H8" s="63"/>
      <c r="I8" s="63"/>
      <c r="J8" s="63" t="s">
        <v>60</v>
      </c>
      <c r="K8" s="63"/>
      <c r="L8" s="66"/>
      <c r="M8" s="66"/>
      <c r="N8" s="25"/>
    </row>
    <row r="9" spans="2:14" ht="25.5" x14ac:dyDescent="0.2">
      <c r="B9" s="16"/>
      <c r="C9" s="195"/>
      <c r="D9" s="45" t="str">
        <f>'Packaging RE Toolkit'!C7</f>
        <v>Does the business have a packaging metric to measure performance in packaging use?</v>
      </c>
      <c r="E9" s="65"/>
      <c r="F9" s="64">
        <f>'Packaging RE Toolkit'!F7</f>
        <v>0</v>
      </c>
      <c r="G9" s="65"/>
      <c r="H9" s="63"/>
      <c r="I9" s="63"/>
      <c r="J9" s="63" t="s">
        <v>60</v>
      </c>
      <c r="K9" s="63"/>
      <c r="L9" s="66"/>
      <c r="M9" s="66"/>
      <c r="N9" s="25"/>
    </row>
    <row r="10" spans="2:14" ht="40.15" customHeight="1" x14ac:dyDescent="0.2">
      <c r="B10" s="16"/>
      <c r="C10" s="196"/>
      <c r="D10" s="45" t="e">
        <f>'Packaging RE Toolkit'!#REF!</f>
        <v>#REF!</v>
      </c>
      <c r="E10" s="65"/>
      <c r="F10" s="64" t="e">
        <f>'Packaging RE Toolkit'!#REF!</f>
        <v>#REF!</v>
      </c>
      <c r="G10" s="65"/>
      <c r="H10" s="63"/>
      <c r="I10" s="63"/>
      <c r="J10" s="63" t="s">
        <v>59</v>
      </c>
      <c r="K10" s="63"/>
      <c r="L10" s="66"/>
      <c r="M10" s="66"/>
      <c r="N10" s="25"/>
    </row>
    <row r="11" spans="2:14" ht="14.25" customHeight="1" x14ac:dyDescent="0.2">
      <c r="C11" s="14"/>
      <c r="D11" s="14"/>
      <c r="E11" s="65"/>
      <c r="F11" s="14"/>
      <c r="G11" s="65"/>
    </row>
    <row r="12" spans="2:14" ht="25.5" x14ac:dyDescent="0.2">
      <c r="B12" s="16"/>
      <c r="C12" s="193" t="str">
        <f>'Packaging RE Toolkit'!C8</f>
        <v>2. Packaging Material Selection</v>
      </c>
      <c r="D12" s="76" t="str">
        <f>'Packaging RE Toolkit'!C9</f>
        <v>Has the business reviewed the quantity of packaging materials from virgin (not recycled) sources and how that might be reduced?</v>
      </c>
      <c r="E12" s="65"/>
      <c r="F12" s="64">
        <f>'Packaging RE Toolkit'!F9</f>
        <v>0</v>
      </c>
      <c r="G12" s="65"/>
      <c r="H12" s="63"/>
      <c r="I12" s="63"/>
      <c r="J12" s="63"/>
      <c r="K12" s="63"/>
      <c r="L12" s="66"/>
      <c r="M12" s="66"/>
      <c r="N12" s="25"/>
    </row>
    <row r="13" spans="2:14" ht="25.5" x14ac:dyDescent="0.2">
      <c r="B13" s="16"/>
      <c r="C13" s="197"/>
      <c r="D13" s="76" t="str">
        <f>'Packaging RE Toolkit'!C10</f>
        <v>Does the business procure packaging material with a sustainability credential, e.g. FSC, PEFC?</v>
      </c>
      <c r="E13" s="65"/>
      <c r="F13" s="64">
        <f>'Packaging RE Toolkit'!F10</f>
        <v>0</v>
      </c>
      <c r="G13" s="65"/>
      <c r="H13" s="63"/>
      <c r="I13" s="63"/>
      <c r="J13" s="63"/>
      <c r="K13" s="63"/>
      <c r="L13" s="66"/>
      <c r="M13" s="66"/>
      <c r="N13" s="25"/>
    </row>
    <row r="14" spans="2:14" ht="38.25" x14ac:dyDescent="0.2">
      <c r="B14" s="16"/>
      <c r="C14" s="197"/>
      <c r="D14" s="76" t="str">
        <f>'Packaging RE Toolkit'!C11</f>
        <v>Has the business understood and determined the largest percentage of recycled content their packaging can contain without changing its properties? </v>
      </c>
      <c r="E14" s="65"/>
      <c r="F14" s="64">
        <f>'Packaging RE Toolkit'!F11</f>
        <v>0</v>
      </c>
      <c r="G14" s="65"/>
      <c r="H14" s="63"/>
      <c r="I14" s="63"/>
      <c r="J14" s="63"/>
      <c r="K14" s="63"/>
      <c r="L14" s="66"/>
      <c r="M14" s="66"/>
      <c r="N14" s="25"/>
    </row>
    <row r="15" spans="2:14" x14ac:dyDescent="0.2">
      <c r="B15" s="16"/>
      <c r="C15" s="197"/>
      <c r="D15" s="76"/>
      <c r="E15" s="65"/>
      <c r="F15" s="64">
        <f>'Packaging RE Toolkit'!F12</f>
        <v>0</v>
      </c>
      <c r="G15" s="65"/>
      <c r="H15" s="63"/>
      <c r="I15" s="63"/>
      <c r="J15" s="63"/>
      <c r="K15" s="63"/>
      <c r="L15" s="66"/>
      <c r="M15" s="66"/>
      <c r="N15" s="25"/>
    </row>
    <row r="16" spans="2:14" x14ac:dyDescent="0.2">
      <c r="B16" s="16"/>
      <c r="C16" s="197"/>
      <c r="D16" s="76"/>
      <c r="E16" s="65"/>
      <c r="F16" s="64">
        <f>'Packaging RE Toolkit'!F13</f>
        <v>0</v>
      </c>
      <c r="G16" s="65"/>
      <c r="H16" s="63"/>
      <c r="I16" s="63"/>
      <c r="J16" s="63"/>
      <c r="K16" s="63"/>
      <c r="L16" s="66"/>
      <c r="M16" s="66"/>
      <c r="N16" s="25"/>
    </row>
    <row r="17" spans="2:14" ht="15" customHeight="1" x14ac:dyDescent="0.2">
      <c r="C17" s="14"/>
      <c r="D17" s="14"/>
      <c r="E17" s="65"/>
      <c r="F17" s="14"/>
      <c r="G17" s="65"/>
    </row>
    <row r="18" spans="2:14" ht="25.5" x14ac:dyDescent="0.2">
      <c r="B18" s="16"/>
      <c r="C18" s="194" t="str">
        <f>'Packaging RE Toolkit'!C12</f>
        <v>3. Packaging Supply Chain</v>
      </c>
      <c r="D18" s="45" t="str">
        <f>'Packaging RE Toolkit'!C13</f>
        <v>Does the business have a formal packaging sustainability policy communicated to suppliers?</v>
      </c>
      <c r="E18" s="65"/>
      <c r="F18" s="64">
        <f>'Packaging RE Toolkit'!F13</f>
        <v>0</v>
      </c>
      <c r="G18" s="65"/>
      <c r="H18" s="63"/>
      <c r="I18" s="63"/>
      <c r="J18" s="63"/>
      <c r="K18" s="63"/>
      <c r="L18" s="66"/>
      <c r="M18" s="66"/>
      <c r="N18" s="25"/>
    </row>
    <row r="19" spans="2:14" ht="25.5" x14ac:dyDescent="0.2">
      <c r="B19" s="16"/>
      <c r="C19" s="198"/>
      <c r="D19" s="45" t="str">
        <f>'Packaging RE Toolkit'!C14</f>
        <v>Does the business procure material from a supplier with a sustainability certification?</v>
      </c>
      <c r="E19" s="65"/>
      <c r="F19" s="64">
        <f>'Packaging RE Toolkit'!F14</f>
        <v>0</v>
      </c>
      <c r="G19" s="65"/>
      <c r="H19" s="63"/>
      <c r="I19" s="63"/>
      <c r="J19" s="63"/>
      <c r="K19" s="63"/>
      <c r="L19" s="66"/>
      <c r="M19" s="66"/>
      <c r="N19" s="25"/>
    </row>
    <row r="20" spans="2:14" ht="25.5" x14ac:dyDescent="0.2">
      <c r="B20" s="16"/>
      <c r="C20" s="198"/>
      <c r="D20" s="45" t="str">
        <f>'Packaging RE Toolkit'!C15</f>
        <v>Has the business reviewed and engaged alternative suppliers for improvements, innovations etc?</v>
      </c>
      <c r="E20" s="65"/>
      <c r="F20" s="64">
        <f>'Packaging RE Toolkit'!F15</f>
        <v>0</v>
      </c>
      <c r="G20" s="65"/>
      <c r="H20" s="63"/>
      <c r="I20" s="63"/>
      <c r="J20" s="63"/>
      <c r="K20" s="63"/>
      <c r="L20" s="66"/>
      <c r="M20" s="66"/>
      <c r="N20" s="25"/>
    </row>
    <row r="21" spans="2:14" x14ac:dyDescent="0.2">
      <c r="B21" s="16"/>
      <c r="C21" s="198"/>
      <c r="D21" s="45"/>
      <c r="E21" s="65"/>
      <c r="F21" s="64">
        <f>'Packaging RE Toolkit'!F16</f>
        <v>0</v>
      </c>
      <c r="G21" s="65"/>
      <c r="H21" s="63"/>
      <c r="I21" s="63"/>
      <c r="J21" s="63"/>
      <c r="K21" s="63"/>
      <c r="L21" s="66"/>
      <c r="M21" s="66"/>
      <c r="N21" s="25"/>
    </row>
    <row r="22" spans="2:14" x14ac:dyDescent="0.2">
      <c r="B22" s="16"/>
      <c r="C22" s="198"/>
      <c r="D22" s="45"/>
      <c r="E22" s="65"/>
      <c r="F22" s="64">
        <f>'Packaging RE Toolkit'!F17</f>
        <v>0</v>
      </c>
      <c r="G22" s="65"/>
      <c r="H22" s="63"/>
      <c r="I22" s="63"/>
      <c r="J22" s="63"/>
      <c r="K22" s="63"/>
      <c r="L22" s="66"/>
      <c r="M22" s="66"/>
      <c r="N22" s="25"/>
    </row>
    <row r="23" spans="2:14" x14ac:dyDescent="0.2">
      <c r="B23" s="16"/>
      <c r="C23" s="199"/>
      <c r="D23" s="45"/>
      <c r="E23" s="65"/>
      <c r="F23" s="64">
        <f>'Packaging RE Toolkit'!F18</f>
        <v>0</v>
      </c>
      <c r="G23" s="65"/>
      <c r="H23" s="63"/>
      <c r="I23" s="63"/>
      <c r="J23" s="63"/>
      <c r="K23" s="63"/>
      <c r="L23" s="66"/>
      <c r="M23" s="66"/>
      <c r="N23" s="25"/>
    </row>
    <row r="24" spans="2:14" ht="18" customHeight="1" x14ac:dyDescent="0.2">
      <c r="C24" s="14"/>
      <c r="D24" s="14"/>
      <c r="E24" s="65"/>
      <c r="F24" s="14"/>
      <c r="G24" s="65"/>
    </row>
    <row r="25" spans="2:14" ht="127.5" x14ac:dyDescent="0.2">
      <c r="B25" s="16"/>
      <c r="C25" s="193" t="str">
        <f>'Packaging RE Toolkit'!C16</f>
        <v>4. Packaging Minimisation</v>
      </c>
      <c r="D25" s="76" t="str">
        <f>'Packaging RE Toolkit'!C17</f>
        <v>Has the business considered lightweighting (less dense, thinner) packaging material used?</v>
      </c>
      <c r="E25" s="65"/>
      <c r="F25" s="64">
        <f>'Packaging RE Toolkit'!F17</f>
        <v>0</v>
      </c>
      <c r="G25" s="65"/>
      <c r="H25" s="63" t="s">
        <v>39</v>
      </c>
      <c r="I25" s="63"/>
      <c r="J25" s="63"/>
      <c r="K25" s="63"/>
      <c r="L25" s="66"/>
      <c r="M25" s="66"/>
      <c r="N25" s="25"/>
    </row>
    <row r="26" spans="2:14" ht="25.5" x14ac:dyDescent="0.2">
      <c r="B26" s="16"/>
      <c r="C26" s="193"/>
      <c r="D26" s="76" t="str">
        <f>'Packaging RE Toolkit'!C18</f>
        <v>Has the business considered strengthening material to use less (weight/types) of packaging?</v>
      </c>
      <c r="E26" s="65"/>
      <c r="F26" s="64">
        <f>'Packaging RE Toolkit'!F18</f>
        <v>0</v>
      </c>
      <c r="G26" s="65"/>
      <c r="H26" s="63"/>
      <c r="I26" s="63"/>
      <c r="J26" s="63"/>
      <c r="K26" s="63"/>
      <c r="L26" s="66"/>
      <c r="M26" s="66"/>
      <c r="N26" s="25"/>
    </row>
    <row r="27" spans="2:14" ht="25.5" x14ac:dyDescent="0.2">
      <c r="B27" s="16"/>
      <c r="C27" s="193"/>
      <c r="D27" s="76" t="str">
        <f>'Packaging RE Toolkit'!C19</f>
        <v>Has the business considered bulk product (e.g. concentrated, larger containers) to reduce packaging?</v>
      </c>
      <c r="E27" s="65"/>
      <c r="F27" s="64">
        <f>'Packaging RE Toolkit'!F19</f>
        <v>0</v>
      </c>
      <c r="G27" s="65"/>
      <c r="H27" s="63" t="s">
        <v>32</v>
      </c>
      <c r="I27" s="63"/>
      <c r="J27" s="63"/>
      <c r="K27" s="63"/>
      <c r="L27" s="66"/>
      <c r="M27" s="66"/>
      <c r="N27" s="25"/>
    </row>
    <row r="28" spans="2:14" ht="25.5" x14ac:dyDescent="0.2">
      <c r="B28" s="16"/>
      <c r="C28" s="193"/>
      <c r="D28" s="76" t="str">
        <f>'Packaging RE Toolkit'!C20</f>
        <v>Has the business optimised the primary packaging to minimise overpacking, void space, unnecessary materials</v>
      </c>
      <c r="E28" s="65"/>
      <c r="F28" s="64">
        <f>'Packaging RE Toolkit'!F20</f>
        <v>0</v>
      </c>
      <c r="G28" s="65"/>
      <c r="H28" s="63"/>
      <c r="I28" s="63"/>
      <c r="J28" s="63"/>
      <c r="K28" s="63"/>
      <c r="L28" s="66"/>
      <c r="M28" s="66"/>
      <c r="N28" s="25"/>
    </row>
    <row r="29" spans="2:14" ht="25.5" x14ac:dyDescent="0.2">
      <c r="B29" s="16"/>
      <c r="C29" s="197"/>
      <c r="D29" s="76" t="str">
        <f>'Packaging RE Toolkit'!C21</f>
        <v>Has the business considered preventing unneseccary secondary and transit packaging</v>
      </c>
      <c r="E29" s="65"/>
      <c r="F29" s="64">
        <f>'Packaging RE Toolkit'!F21</f>
        <v>0</v>
      </c>
      <c r="G29" s="65"/>
      <c r="H29" s="63"/>
      <c r="I29" s="63"/>
      <c r="J29" s="63"/>
      <c r="K29" s="63"/>
      <c r="L29" s="66"/>
      <c r="M29" s="66"/>
      <c r="N29" s="25"/>
    </row>
    <row r="30" spans="2:14" ht="19.5" customHeight="1" x14ac:dyDescent="0.2">
      <c r="C30" s="14"/>
      <c r="D30" s="14"/>
      <c r="E30" s="65"/>
      <c r="F30" s="14"/>
      <c r="G30" s="65"/>
    </row>
    <row r="31" spans="2:14" ht="25.5" x14ac:dyDescent="0.2">
      <c r="B31" s="16"/>
      <c r="C31" s="194" t="str">
        <f>'Packaging RE Toolkit'!C22</f>
        <v>5. Packaging Reuse</v>
      </c>
      <c r="D31" s="45" t="str">
        <f>'Packaging RE Toolkit'!C23</f>
        <v>Has the business reviewed returnable packaging systems with their key customers?</v>
      </c>
      <c r="E31" s="65"/>
      <c r="F31" s="64">
        <f>'Packaging RE Toolkit'!F23</f>
        <v>0</v>
      </c>
      <c r="G31" s="65"/>
      <c r="H31" s="63" t="s">
        <v>40</v>
      </c>
      <c r="I31" s="63"/>
      <c r="J31" s="63"/>
      <c r="K31" s="63"/>
      <c r="L31" s="66"/>
      <c r="M31" s="66"/>
      <c r="N31" s="25"/>
    </row>
    <row r="32" spans="2:14" ht="25.5" x14ac:dyDescent="0.2">
      <c r="B32" s="16"/>
      <c r="C32" s="195"/>
      <c r="D32" s="45" t="str">
        <f>'Packaging RE Toolkit'!C24</f>
        <v>Has the business considered reusing incoming packaging from the supply chain for internal/external use?</v>
      </c>
      <c r="E32" s="65"/>
      <c r="F32" s="64">
        <f>'Packaging RE Toolkit'!F26</f>
        <v>0</v>
      </c>
      <c r="G32" s="65"/>
      <c r="H32" s="63"/>
      <c r="I32" s="63"/>
      <c r="J32" s="63"/>
      <c r="K32" s="63"/>
      <c r="L32" s="66"/>
      <c r="M32" s="66"/>
      <c r="N32" s="25"/>
    </row>
    <row r="33" spans="2:14" ht="25.5" x14ac:dyDescent="0.2">
      <c r="B33" s="16"/>
      <c r="C33" s="195"/>
      <c r="D33" s="45" t="str">
        <f>'Packaging RE Toolkit'!C25</f>
        <v>Has the business reviewed thrid party packaging reuse systems or services?</v>
      </c>
      <c r="E33" s="65"/>
      <c r="F33" s="64">
        <f>'Packaging RE Toolkit'!F27</f>
        <v>0</v>
      </c>
      <c r="G33" s="65"/>
      <c r="H33" s="63"/>
      <c r="I33" s="63"/>
      <c r="J33" s="63"/>
      <c r="K33" s="63"/>
      <c r="L33" s="66"/>
      <c r="M33" s="66"/>
      <c r="N33" s="25"/>
    </row>
    <row r="34" spans="2:14" ht="19.5" customHeight="1" x14ac:dyDescent="0.2">
      <c r="C34" s="14"/>
      <c r="D34" s="14"/>
      <c r="E34" s="65"/>
      <c r="F34" s="14"/>
      <c r="G34" s="65"/>
    </row>
    <row r="35" spans="2:14" ht="127.5" x14ac:dyDescent="0.2">
      <c r="B35" s="16"/>
      <c r="C35" s="193" t="str">
        <f>'Packaging RE Toolkit'!C27</f>
        <v>6. Packaging End User Management</v>
      </c>
      <c r="D35" s="77" t="str">
        <f>'Packaging RE Toolkit'!C28</f>
        <v>Has the business reviewed how to improve the potential for recovery of waste packaging material ?</v>
      </c>
      <c r="E35" s="65"/>
      <c r="F35" s="64">
        <f>'Packaging RE Toolkit'!F28</f>
        <v>0</v>
      </c>
      <c r="G35" s="65"/>
      <c r="H35" s="63" t="s">
        <v>36</v>
      </c>
      <c r="I35" s="63"/>
      <c r="J35" s="63"/>
      <c r="K35" s="63"/>
      <c r="L35" s="66"/>
      <c r="M35" s="66"/>
      <c r="N35" s="25"/>
    </row>
    <row r="36" spans="2:14" ht="25.5" x14ac:dyDescent="0.2">
      <c r="B36" s="16"/>
      <c r="C36" s="193"/>
      <c r="D36" s="77" t="str">
        <f>'Packaging RE Toolkit'!C29</f>
        <v>Has the business made the waste management options clear to the end user</v>
      </c>
      <c r="E36" s="65"/>
      <c r="F36" s="64" t="e">
        <f>'Packaging RE Toolkit'!#REF!</f>
        <v>#REF!</v>
      </c>
      <c r="G36" s="65"/>
      <c r="H36" s="63"/>
      <c r="I36" s="63"/>
      <c r="J36" s="63"/>
      <c r="K36" s="63"/>
      <c r="L36" s="66"/>
      <c r="M36" s="66"/>
      <c r="N36" s="25"/>
    </row>
    <row r="37" spans="2:14" ht="25.5" x14ac:dyDescent="0.2">
      <c r="B37" s="16"/>
      <c r="C37" s="193"/>
      <c r="D37" s="77" t="str">
        <f>'Packaging RE Toolkit'!C30</f>
        <v>Has the business designed the packaging for disassembly to maximise reuse, recycling, composting</v>
      </c>
      <c r="E37" s="65"/>
      <c r="F37" s="64" t="e">
        <f>'Packaging RE Toolkit'!#REF!</f>
        <v>#REF!</v>
      </c>
      <c r="G37" s="65"/>
      <c r="H37" s="63"/>
      <c r="I37" s="63"/>
      <c r="J37" s="63"/>
      <c r="K37" s="63"/>
      <c r="L37" s="66"/>
      <c r="M37" s="66"/>
      <c r="N37" s="25"/>
    </row>
    <row r="38" spans="2:14" ht="16.5" customHeight="1" x14ac:dyDescent="0.2">
      <c r="C38" s="14"/>
      <c r="D38" s="14"/>
      <c r="E38" s="65"/>
      <c r="F38" s="14"/>
      <c r="G38" s="65"/>
    </row>
    <row r="39" spans="2:14" x14ac:dyDescent="0.2">
      <c r="B39" s="16"/>
      <c r="C39" s="194" t="s">
        <v>0</v>
      </c>
      <c r="D39" s="45" t="s">
        <v>5</v>
      </c>
      <c r="E39" s="65"/>
      <c r="F39" s="64">
        <f>'Packaging RE Toolkit'!F32</f>
        <v>0</v>
      </c>
      <c r="G39" s="65"/>
      <c r="H39" s="63"/>
      <c r="I39" s="63"/>
      <c r="J39" s="63"/>
      <c r="K39" s="63"/>
      <c r="L39" s="66"/>
      <c r="M39" s="66"/>
      <c r="N39" s="25"/>
    </row>
    <row r="40" spans="2:14" x14ac:dyDescent="0.2">
      <c r="B40" s="16"/>
      <c r="C40" s="195"/>
      <c r="D40" s="46" t="s">
        <v>6</v>
      </c>
      <c r="E40" s="65"/>
      <c r="F40" s="64">
        <f>'Packaging RE Toolkit'!F33</f>
        <v>0</v>
      </c>
      <c r="G40" s="65"/>
      <c r="H40" s="63"/>
      <c r="I40" s="63"/>
      <c r="J40" s="63"/>
      <c r="K40" s="63"/>
      <c r="L40" s="66"/>
      <c r="M40" s="66"/>
      <c r="N40" s="25"/>
    </row>
    <row r="41" spans="2:14" ht="13.15" customHeight="1" x14ac:dyDescent="0.2">
      <c r="B41" s="16"/>
      <c r="C41" s="36"/>
      <c r="D41" s="36"/>
      <c r="E41" s="36"/>
      <c r="F41" s="25"/>
      <c r="G41" s="25"/>
      <c r="H41" s="25"/>
      <c r="I41" s="25"/>
      <c r="J41" s="25"/>
      <c r="K41" s="25"/>
      <c r="L41" s="25"/>
      <c r="M41" s="25"/>
      <c r="N41" s="25"/>
    </row>
    <row r="42" spans="2:14" x14ac:dyDescent="0.2">
      <c r="E42" s="65"/>
    </row>
  </sheetData>
  <sheetProtection formatCells="0" formatColumns="0" formatRows="0" insertRows="0" deleteRows="0"/>
  <mergeCells count="7">
    <mergeCell ref="C35:C37"/>
    <mergeCell ref="C39:C40"/>
    <mergeCell ref="C7:C10"/>
    <mergeCell ref="C12:C16"/>
    <mergeCell ref="C18:C23"/>
    <mergeCell ref="C25:C29"/>
    <mergeCell ref="C31:C33"/>
  </mergeCells>
  <conditionalFormatting sqref="F7">
    <cfRule type="cellIs" dxfId="121" priority="40" operator="between">
      <formula>30</formula>
      <formula>79</formula>
    </cfRule>
    <cfRule type="cellIs" dxfId="120" priority="41" operator="lessThan">
      <formula>0.31</formula>
    </cfRule>
    <cfRule type="cellIs" dxfId="119" priority="42" operator="greaterThan">
      <formula>0.79</formula>
    </cfRule>
  </conditionalFormatting>
  <conditionalFormatting sqref="F7:F10">
    <cfRule type="cellIs" dxfId="118" priority="37" operator="between">
      <formula>0.3</formula>
      <formula>0.79</formula>
    </cfRule>
    <cfRule type="cellIs" dxfId="117" priority="38" operator="lessThan">
      <formula>0.31</formula>
    </cfRule>
    <cfRule type="cellIs" dxfId="116" priority="39" operator="greaterThan">
      <formula>0.79</formula>
    </cfRule>
  </conditionalFormatting>
  <conditionalFormatting sqref="F12:F16">
    <cfRule type="cellIs" dxfId="115" priority="34" operator="between">
      <formula>30</formula>
      <formula>79</formula>
    </cfRule>
    <cfRule type="cellIs" dxfId="114" priority="35" operator="lessThan">
      <formula>0.31</formula>
    </cfRule>
    <cfRule type="cellIs" dxfId="113" priority="36" operator="greaterThan">
      <formula>0.79</formula>
    </cfRule>
  </conditionalFormatting>
  <conditionalFormatting sqref="F12:F16">
    <cfRule type="cellIs" dxfId="112" priority="31" operator="between">
      <formula>0.3</formula>
      <formula>0.79</formula>
    </cfRule>
    <cfRule type="cellIs" dxfId="111" priority="32" operator="lessThan">
      <formula>0.31</formula>
    </cfRule>
    <cfRule type="cellIs" dxfId="110" priority="33" operator="greaterThan">
      <formula>0.79</formula>
    </cfRule>
  </conditionalFormatting>
  <conditionalFormatting sqref="F18:F23">
    <cfRule type="cellIs" dxfId="109" priority="28" operator="between">
      <formula>30</formula>
      <formula>79</formula>
    </cfRule>
    <cfRule type="cellIs" dxfId="108" priority="29" operator="lessThan">
      <formula>0.31</formula>
    </cfRule>
    <cfRule type="cellIs" dxfId="107" priority="30" operator="greaterThan">
      <formula>0.79</formula>
    </cfRule>
  </conditionalFormatting>
  <conditionalFormatting sqref="F18:F23">
    <cfRule type="cellIs" dxfId="106" priority="25" operator="between">
      <formula>0.3</formula>
      <formula>0.79</formula>
    </cfRule>
    <cfRule type="cellIs" dxfId="105" priority="26" operator="lessThan">
      <formula>0.31</formula>
    </cfRule>
    <cfRule type="cellIs" dxfId="104" priority="27" operator="greaterThan">
      <formula>0.79</formula>
    </cfRule>
  </conditionalFormatting>
  <conditionalFormatting sqref="F25:F29">
    <cfRule type="cellIs" dxfId="103" priority="22" operator="between">
      <formula>30</formula>
      <formula>79</formula>
    </cfRule>
    <cfRule type="cellIs" dxfId="102" priority="23" operator="lessThan">
      <formula>0.31</formula>
    </cfRule>
    <cfRule type="cellIs" dxfId="101" priority="24" operator="greaterThan">
      <formula>0.79</formula>
    </cfRule>
  </conditionalFormatting>
  <conditionalFormatting sqref="F25:F29">
    <cfRule type="cellIs" dxfId="100" priority="19" operator="between">
      <formula>0.3</formula>
      <formula>0.79</formula>
    </cfRule>
    <cfRule type="cellIs" dxfId="99" priority="20" operator="lessThan">
      <formula>0.31</formula>
    </cfRule>
    <cfRule type="cellIs" dxfId="98" priority="21" operator="greaterThan">
      <formula>0.79</formula>
    </cfRule>
  </conditionalFormatting>
  <conditionalFormatting sqref="F31:F33">
    <cfRule type="cellIs" dxfId="97" priority="16" operator="between">
      <formula>30</formula>
      <formula>79</formula>
    </cfRule>
    <cfRule type="cellIs" dxfId="96" priority="17" operator="lessThan">
      <formula>0.31</formula>
    </cfRule>
    <cfRule type="cellIs" dxfId="95" priority="18" operator="greaterThan">
      <formula>0.79</formula>
    </cfRule>
  </conditionalFormatting>
  <conditionalFormatting sqref="F31:F33">
    <cfRule type="cellIs" dxfId="94" priority="13" operator="between">
      <formula>0.3</formula>
      <formula>0.79</formula>
    </cfRule>
    <cfRule type="cellIs" dxfId="93" priority="14" operator="lessThan">
      <formula>0.31</formula>
    </cfRule>
    <cfRule type="cellIs" dxfId="92" priority="15" operator="greaterThan">
      <formula>0.79</formula>
    </cfRule>
  </conditionalFormatting>
  <conditionalFormatting sqref="F35:F37">
    <cfRule type="cellIs" dxfId="91" priority="10" operator="between">
      <formula>30</formula>
      <formula>79</formula>
    </cfRule>
    <cfRule type="cellIs" dxfId="90" priority="11" operator="lessThan">
      <formula>0.31</formula>
    </cfRule>
    <cfRule type="cellIs" dxfId="89" priority="12" operator="greaterThan">
      <formula>0.79</formula>
    </cfRule>
  </conditionalFormatting>
  <conditionalFormatting sqref="F35:F37">
    <cfRule type="cellIs" dxfId="88" priority="7" operator="between">
      <formula>0.3</formula>
      <formula>0.79</formula>
    </cfRule>
    <cfRule type="cellIs" dxfId="87" priority="8" operator="lessThan">
      <formula>0.31</formula>
    </cfRule>
    <cfRule type="cellIs" dxfId="86" priority="9" operator="greaterThan">
      <formula>0.79</formula>
    </cfRule>
  </conditionalFormatting>
  <conditionalFormatting sqref="F39:F40">
    <cfRule type="cellIs" dxfId="85" priority="4" operator="between">
      <formula>30</formula>
      <formula>79</formula>
    </cfRule>
    <cfRule type="cellIs" dxfId="84" priority="5" operator="lessThan">
      <formula>0.31</formula>
    </cfRule>
    <cfRule type="cellIs" dxfId="83" priority="6" operator="greaterThan">
      <formula>0.79</formula>
    </cfRule>
  </conditionalFormatting>
  <conditionalFormatting sqref="F39:F40">
    <cfRule type="cellIs" dxfId="82" priority="1" operator="between">
      <formula>0.3</formula>
      <formula>0.79</formula>
    </cfRule>
    <cfRule type="cellIs" dxfId="81" priority="2" operator="lessThan">
      <formula>0.31</formula>
    </cfRule>
    <cfRule type="cellIs" dxfId="80" priority="3" operator="greaterThan">
      <formula>0.79</formula>
    </cfRule>
  </conditionalFormatting>
  <printOptions horizontalCentered="1"/>
  <pageMargins left="0.23622047244094491" right="0.23622047244094491" top="0.51181102362204722" bottom="0.51181102362204722" header="0.51181102362204722" footer="0.23622047244094491"/>
  <pageSetup paperSize="8" scale="61"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B2D234"/>
    <outlinePr summaryBelow="0"/>
    <pageSetUpPr fitToPage="1"/>
  </sheetPr>
  <dimension ref="B1:W41"/>
  <sheetViews>
    <sheetView showGridLines="0" view="pageBreakPreview" zoomScale="60" zoomScaleNormal="70" workbookViewId="0">
      <pane xSplit="4" ySplit="5" topLeftCell="E6" activePane="bottomRight" state="frozen"/>
      <selection pane="topRight" activeCell="E1" sqref="E1"/>
      <selection pane="bottomLeft" activeCell="A6" sqref="A6"/>
      <selection pane="bottomRight" activeCell="D8" sqref="D8"/>
    </sheetView>
  </sheetViews>
  <sheetFormatPr defaultColWidth="9.28515625" defaultRowHeight="12.75" x14ac:dyDescent="0.2"/>
  <cols>
    <col min="1" max="1" width="3.42578125" style="14" customWidth="1"/>
    <col min="2" max="2" width="3" style="14" customWidth="1"/>
    <col min="3" max="3" width="24" style="41" customWidth="1"/>
    <col min="4" max="4" width="69.7109375" style="41" customWidth="1"/>
    <col min="5" max="5" width="2.42578125" style="15" customWidth="1"/>
    <col min="6" max="22" width="26.5703125" style="15" customWidth="1"/>
    <col min="23" max="23" width="18.7109375" style="14" customWidth="1"/>
    <col min="24" max="16384" width="9.28515625" style="14"/>
  </cols>
  <sheetData>
    <row r="1" spans="2:23" ht="17.100000000000001" customHeight="1" x14ac:dyDescent="0.2"/>
    <row r="2" spans="2:23" ht="17.649999999999999" customHeight="1" x14ac:dyDescent="0.2">
      <c r="B2" s="16"/>
      <c r="C2" s="42"/>
      <c r="D2" s="60"/>
      <c r="E2" s="18"/>
      <c r="F2" s="18"/>
      <c r="G2" s="18"/>
      <c r="H2" s="18"/>
      <c r="I2" s="18"/>
      <c r="J2" s="18"/>
      <c r="K2" s="18"/>
      <c r="L2" s="18"/>
      <c r="M2" s="18"/>
      <c r="N2" s="18"/>
      <c r="O2" s="18"/>
      <c r="P2" s="18"/>
      <c r="Q2" s="18"/>
      <c r="R2" s="18"/>
      <c r="S2" s="18"/>
      <c r="T2" s="18"/>
      <c r="U2" s="18"/>
      <c r="V2" s="18"/>
      <c r="W2" s="16"/>
    </row>
    <row r="3" spans="2:23" ht="18" customHeight="1" x14ac:dyDescent="0.2">
      <c r="B3" s="16"/>
      <c r="C3" s="37"/>
      <c r="D3" s="60" t="s">
        <v>38</v>
      </c>
      <c r="E3" s="19"/>
      <c r="F3" s="18"/>
      <c r="G3" s="20"/>
      <c r="H3" s="205" t="s">
        <v>29</v>
      </c>
      <c r="I3" s="206"/>
      <c r="J3" s="201"/>
      <c r="K3" s="202"/>
      <c r="L3" s="17"/>
      <c r="M3" s="74"/>
      <c r="N3" s="74"/>
      <c r="O3" s="74"/>
      <c r="P3" s="74"/>
      <c r="Q3" s="74"/>
      <c r="R3" s="74"/>
      <c r="S3" s="75"/>
      <c r="T3" s="75"/>
      <c r="U3" s="75"/>
      <c r="V3" s="74"/>
      <c r="W3" s="16"/>
    </row>
    <row r="4" spans="2:23" ht="7.5" customHeight="1" x14ac:dyDescent="0.2">
      <c r="B4" s="16"/>
      <c r="C4" s="43"/>
      <c r="D4" s="60"/>
      <c r="E4" s="22"/>
      <c r="F4" s="23"/>
      <c r="G4" s="23"/>
      <c r="H4" s="23"/>
      <c r="I4" s="24"/>
      <c r="J4" s="24"/>
      <c r="K4" s="22"/>
      <c r="L4" s="22"/>
      <c r="M4" s="22"/>
      <c r="N4" s="22"/>
      <c r="O4" s="22"/>
      <c r="P4" s="22"/>
      <c r="Q4" s="22"/>
      <c r="R4" s="22"/>
      <c r="S4" s="22"/>
      <c r="T4" s="22"/>
      <c r="U4" s="22"/>
      <c r="V4" s="22"/>
      <c r="W4" s="16"/>
    </row>
    <row r="5" spans="2:23" s="40" customFormat="1" ht="20.65" customHeight="1" x14ac:dyDescent="0.2">
      <c r="B5" s="36"/>
      <c r="C5" s="37"/>
      <c r="D5" s="60"/>
      <c r="E5" s="38"/>
      <c r="F5" s="39">
        <v>44197</v>
      </c>
      <c r="G5" s="39">
        <v>44228</v>
      </c>
      <c r="H5" s="39">
        <v>44256</v>
      </c>
      <c r="I5" s="39">
        <v>44287</v>
      </c>
      <c r="J5" s="39">
        <v>44317</v>
      </c>
      <c r="K5" s="39">
        <v>44348</v>
      </c>
      <c r="L5" s="39">
        <v>44378</v>
      </c>
      <c r="M5" s="39">
        <v>44409</v>
      </c>
      <c r="N5" s="39">
        <v>44440</v>
      </c>
      <c r="O5" s="39">
        <v>44470</v>
      </c>
      <c r="P5" s="39">
        <v>44501</v>
      </c>
      <c r="Q5" s="39">
        <v>44531</v>
      </c>
      <c r="R5" s="39">
        <v>44562</v>
      </c>
      <c r="S5" s="39">
        <v>44593</v>
      </c>
      <c r="T5" s="39">
        <v>44621</v>
      </c>
      <c r="U5" s="39">
        <v>44652</v>
      </c>
      <c r="V5" s="39">
        <v>44682</v>
      </c>
      <c r="W5" s="39" t="s">
        <v>7</v>
      </c>
    </row>
    <row r="6" spans="2:23" ht="10.15" customHeight="1" x14ac:dyDescent="0.2">
      <c r="B6" s="16"/>
      <c r="C6" s="44"/>
      <c r="D6" s="44"/>
      <c r="E6" s="25"/>
      <c r="F6" s="26"/>
      <c r="G6" s="26"/>
      <c r="H6" s="26"/>
      <c r="I6" s="27"/>
      <c r="J6" s="27"/>
      <c r="K6" s="27"/>
      <c r="L6" s="26"/>
      <c r="M6" s="26"/>
      <c r="N6" s="26"/>
      <c r="O6" s="27"/>
      <c r="P6" s="27"/>
      <c r="Q6" s="27"/>
      <c r="R6" s="34"/>
      <c r="S6" s="34"/>
      <c r="T6" s="34"/>
      <c r="U6" s="34"/>
      <c r="V6" s="34"/>
      <c r="W6" s="16"/>
    </row>
    <row r="7" spans="2:23" ht="51" customHeight="1" x14ac:dyDescent="0.2">
      <c r="B7" s="16"/>
      <c r="C7" s="194" t="str">
        <f>'Packaging RE Toolkit'!C4</f>
        <v>1. Packaging Baseline</v>
      </c>
      <c r="D7" s="45"/>
      <c r="E7" s="25"/>
      <c r="F7" s="28"/>
      <c r="G7" s="29"/>
      <c r="H7" s="29"/>
      <c r="I7" s="30"/>
      <c r="J7" s="30"/>
      <c r="K7" s="30"/>
      <c r="L7" s="29"/>
      <c r="M7" s="29"/>
      <c r="N7" s="29"/>
      <c r="O7" s="30"/>
      <c r="P7" s="30"/>
      <c r="Q7" s="30"/>
      <c r="R7" s="29"/>
      <c r="S7" s="29"/>
      <c r="T7" s="29"/>
      <c r="U7" s="29"/>
      <c r="V7" s="29"/>
      <c r="W7" s="200"/>
    </row>
    <row r="8" spans="2:23" ht="52.15" customHeight="1" x14ac:dyDescent="0.2">
      <c r="B8" s="16"/>
      <c r="C8" s="195"/>
      <c r="D8" s="45"/>
      <c r="E8" s="25"/>
      <c r="F8" s="28"/>
      <c r="G8" s="29"/>
      <c r="H8" s="29"/>
      <c r="I8" s="31"/>
      <c r="J8" s="31"/>
      <c r="K8" s="31"/>
      <c r="L8" s="29"/>
      <c r="M8" s="29"/>
      <c r="N8" s="29"/>
      <c r="O8" s="31"/>
      <c r="P8" s="31"/>
      <c r="Q8" s="31"/>
      <c r="R8" s="29"/>
      <c r="S8" s="29"/>
      <c r="T8" s="29"/>
      <c r="U8" s="29"/>
      <c r="V8" s="29"/>
      <c r="W8" s="200"/>
    </row>
    <row r="9" spans="2:23" ht="51" customHeight="1" x14ac:dyDescent="0.2">
      <c r="B9" s="16"/>
      <c r="C9" s="195"/>
      <c r="D9" s="45"/>
      <c r="E9" s="25"/>
      <c r="F9" s="28"/>
      <c r="G9" s="29"/>
      <c r="H9" s="29"/>
      <c r="I9" s="32"/>
      <c r="J9" s="32"/>
      <c r="K9" s="32"/>
      <c r="L9" s="29"/>
      <c r="M9" s="29"/>
      <c r="N9" s="29"/>
      <c r="O9" s="32"/>
      <c r="P9" s="32"/>
      <c r="Q9" s="32"/>
      <c r="R9" s="29"/>
      <c r="S9" s="29"/>
      <c r="T9" s="29"/>
      <c r="U9" s="29"/>
      <c r="V9" s="29"/>
      <c r="W9" s="200"/>
    </row>
    <row r="10" spans="2:23" ht="54" customHeight="1" x14ac:dyDescent="0.2">
      <c r="B10" s="16"/>
      <c r="C10" s="196"/>
      <c r="D10" s="45"/>
      <c r="E10" s="25"/>
      <c r="F10" s="28"/>
      <c r="G10" s="29"/>
      <c r="H10" s="29"/>
      <c r="I10" s="61"/>
      <c r="J10" s="61"/>
      <c r="K10" s="61"/>
      <c r="L10" s="29"/>
      <c r="M10" s="29"/>
      <c r="N10" s="29"/>
      <c r="O10" s="61"/>
      <c r="P10" s="61"/>
      <c r="Q10" s="61"/>
      <c r="R10" s="62"/>
      <c r="S10" s="62"/>
      <c r="T10" s="62"/>
      <c r="U10" s="62"/>
      <c r="V10" s="62"/>
      <c r="W10" s="200"/>
    </row>
    <row r="11" spans="2:23" ht="14.25" customHeight="1" x14ac:dyDescent="0.2">
      <c r="B11" s="16"/>
      <c r="C11" s="47"/>
      <c r="D11" s="48"/>
      <c r="E11" s="25"/>
      <c r="F11" s="33"/>
      <c r="G11" s="33"/>
      <c r="H11" s="33"/>
      <c r="I11" s="34"/>
      <c r="J11" s="34"/>
      <c r="K11" s="34"/>
      <c r="L11" s="33"/>
      <c r="M11" s="33"/>
      <c r="N11" s="33"/>
      <c r="O11" s="34"/>
      <c r="P11" s="34"/>
      <c r="Q11" s="34"/>
      <c r="R11" s="34"/>
      <c r="S11" s="34"/>
      <c r="T11" s="34"/>
      <c r="U11" s="34"/>
      <c r="V11" s="34"/>
      <c r="W11" s="200"/>
    </row>
    <row r="12" spans="2:23" ht="65.45" customHeight="1" x14ac:dyDescent="0.2">
      <c r="B12" s="16"/>
      <c r="C12" s="203" t="str">
        <f>'Packaging RE Toolkit'!C8</f>
        <v>2. Packaging Material Selection</v>
      </c>
      <c r="D12" s="69"/>
      <c r="E12" s="35"/>
      <c r="F12" s="28"/>
      <c r="G12" s="29"/>
      <c r="H12" s="29"/>
      <c r="I12" s="30"/>
      <c r="J12" s="30"/>
      <c r="K12" s="30"/>
      <c r="L12" s="29"/>
      <c r="M12" s="29"/>
      <c r="N12" s="29"/>
      <c r="O12" s="30"/>
      <c r="P12" s="30"/>
      <c r="Q12" s="30"/>
      <c r="R12" s="29"/>
      <c r="S12" s="29"/>
      <c r="T12" s="29"/>
      <c r="U12" s="29"/>
      <c r="V12" s="29"/>
      <c r="W12" s="200"/>
    </row>
    <row r="13" spans="2:23" ht="58.15" customHeight="1" x14ac:dyDescent="0.2">
      <c r="B13" s="16"/>
      <c r="C13" s="204"/>
      <c r="D13" s="69"/>
      <c r="E13" s="25"/>
      <c r="F13" s="28"/>
      <c r="G13" s="29"/>
      <c r="H13" s="29"/>
      <c r="I13" s="31"/>
      <c r="J13" s="31"/>
      <c r="K13" s="31"/>
      <c r="L13" s="29"/>
      <c r="M13" s="29"/>
      <c r="N13" s="29"/>
      <c r="O13" s="31"/>
      <c r="P13" s="31"/>
      <c r="Q13" s="31"/>
      <c r="R13" s="29"/>
      <c r="S13" s="29"/>
      <c r="T13" s="29"/>
      <c r="U13" s="29"/>
      <c r="V13" s="29"/>
      <c r="W13" s="200"/>
    </row>
    <row r="14" spans="2:23" ht="52.15" customHeight="1" x14ac:dyDescent="0.2">
      <c r="B14" s="16"/>
      <c r="C14" s="204"/>
      <c r="D14" s="69"/>
      <c r="E14" s="25"/>
      <c r="F14" s="28"/>
      <c r="G14" s="29"/>
      <c r="H14" s="29"/>
      <c r="I14" s="32"/>
      <c r="J14" s="32"/>
      <c r="K14" s="32"/>
      <c r="L14" s="29"/>
      <c r="M14" s="29"/>
      <c r="N14" s="29"/>
      <c r="O14" s="32"/>
      <c r="P14" s="32"/>
      <c r="Q14" s="32"/>
      <c r="R14" s="29"/>
      <c r="S14" s="29"/>
      <c r="T14" s="29"/>
      <c r="U14" s="29"/>
      <c r="V14" s="29"/>
      <c r="W14" s="200"/>
    </row>
    <row r="15" spans="2:23" ht="15" customHeight="1" x14ac:dyDescent="0.2">
      <c r="B15" s="16"/>
      <c r="C15" s="50"/>
      <c r="D15" s="48"/>
      <c r="E15" s="25"/>
      <c r="F15" s="33"/>
      <c r="G15" s="33"/>
      <c r="H15" s="33"/>
      <c r="I15" s="34"/>
      <c r="J15" s="34"/>
      <c r="K15" s="34"/>
      <c r="L15" s="33"/>
      <c r="M15" s="33"/>
      <c r="N15" s="33"/>
      <c r="O15" s="34"/>
      <c r="P15" s="34"/>
      <c r="Q15" s="34"/>
      <c r="R15" s="34"/>
      <c r="S15" s="34"/>
      <c r="T15" s="34"/>
      <c r="U15" s="34"/>
      <c r="V15" s="34"/>
      <c r="W15" s="200"/>
    </row>
    <row r="16" spans="2:23" ht="40.15" customHeight="1" x14ac:dyDescent="0.2">
      <c r="B16" s="16"/>
      <c r="C16" s="194" t="str">
        <f>'Packaging RE Toolkit'!C12</f>
        <v>3. Packaging Supply Chain</v>
      </c>
      <c r="D16" s="45"/>
      <c r="E16" s="35"/>
      <c r="F16" s="28"/>
      <c r="G16" s="29"/>
      <c r="H16" s="29"/>
      <c r="I16" s="30"/>
      <c r="J16" s="30"/>
      <c r="K16" s="30"/>
      <c r="L16" s="29"/>
      <c r="M16" s="29"/>
      <c r="N16" s="29"/>
      <c r="O16" s="30"/>
      <c r="P16" s="30"/>
      <c r="Q16" s="30"/>
      <c r="R16" s="29"/>
      <c r="S16" s="29"/>
      <c r="T16" s="29"/>
      <c r="U16" s="29"/>
      <c r="V16" s="29"/>
      <c r="W16" s="200"/>
    </row>
    <row r="17" spans="2:23" ht="40.15" customHeight="1" x14ac:dyDescent="0.2">
      <c r="B17" s="16"/>
      <c r="C17" s="198"/>
      <c r="D17" s="45"/>
      <c r="E17" s="25"/>
      <c r="F17" s="28"/>
      <c r="G17" s="29"/>
      <c r="H17" s="29"/>
      <c r="I17" s="31"/>
      <c r="J17" s="31"/>
      <c r="K17" s="31"/>
      <c r="L17" s="29"/>
      <c r="M17" s="29"/>
      <c r="N17" s="29"/>
      <c r="O17" s="31"/>
      <c r="P17" s="31"/>
      <c r="Q17" s="31"/>
      <c r="R17" s="29"/>
      <c r="S17" s="29"/>
      <c r="T17" s="29"/>
      <c r="U17" s="29"/>
      <c r="V17" s="29"/>
      <c r="W17" s="200"/>
    </row>
    <row r="18" spans="2:23" ht="40.15" customHeight="1" x14ac:dyDescent="0.2">
      <c r="B18" s="16"/>
      <c r="C18" s="198"/>
      <c r="D18" s="45"/>
      <c r="E18" s="25"/>
      <c r="F18" s="28"/>
      <c r="G18" s="29"/>
      <c r="H18" s="29"/>
      <c r="I18" s="31"/>
      <c r="J18" s="31"/>
      <c r="K18" s="31"/>
      <c r="L18" s="29"/>
      <c r="M18" s="29"/>
      <c r="N18" s="29"/>
      <c r="O18" s="31"/>
      <c r="P18" s="31"/>
      <c r="Q18" s="31"/>
      <c r="R18" s="29"/>
      <c r="S18" s="29"/>
      <c r="T18" s="29"/>
      <c r="U18" s="29"/>
      <c r="V18" s="29"/>
      <c r="W18" s="200"/>
    </row>
    <row r="19" spans="2:23" ht="40.15" customHeight="1" x14ac:dyDescent="0.2">
      <c r="B19" s="16"/>
      <c r="C19" s="198"/>
      <c r="D19" s="45"/>
      <c r="E19" s="25"/>
      <c r="F19" s="28"/>
      <c r="G19" s="29"/>
      <c r="H19" s="29"/>
      <c r="I19" s="31"/>
      <c r="J19" s="31"/>
      <c r="K19" s="31"/>
      <c r="L19" s="29"/>
      <c r="M19" s="29"/>
      <c r="N19" s="29"/>
      <c r="O19" s="31"/>
      <c r="P19" s="31"/>
      <c r="Q19" s="31"/>
      <c r="R19" s="29"/>
      <c r="S19" s="29"/>
      <c r="T19" s="29"/>
      <c r="U19" s="29"/>
      <c r="V19" s="29"/>
      <c r="W19" s="200"/>
    </row>
    <row r="20" spans="2:23" ht="40.15" customHeight="1" x14ac:dyDescent="0.2">
      <c r="B20" s="16"/>
      <c r="C20" s="198"/>
      <c r="D20" s="45"/>
      <c r="E20" s="25"/>
      <c r="F20" s="28"/>
      <c r="G20" s="29"/>
      <c r="H20" s="29"/>
      <c r="I20" s="31"/>
      <c r="J20" s="31"/>
      <c r="K20" s="31"/>
      <c r="L20" s="29"/>
      <c r="M20" s="29"/>
      <c r="N20" s="29"/>
      <c r="O20" s="31"/>
      <c r="P20" s="31"/>
      <c r="Q20" s="31"/>
      <c r="R20" s="29"/>
      <c r="S20" s="29"/>
      <c r="T20" s="29"/>
      <c r="U20" s="29"/>
      <c r="V20" s="29"/>
      <c r="W20" s="200"/>
    </row>
    <row r="21" spans="2:23" ht="40.15" customHeight="1" x14ac:dyDescent="0.2">
      <c r="B21" s="16"/>
      <c r="C21" s="199"/>
      <c r="D21" s="45"/>
      <c r="E21" s="25"/>
      <c r="F21" s="28"/>
      <c r="G21" s="29"/>
      <c r="H21" s="29"/>
      <c r="I21" s="32"/>
      <c r="J21" s="32"/>
      <c r="K21" s="32"/>
      <c r="L21" s="29"/>
      <c r="M21" s="29"/>
      <c r="N21" s="29"/>
      <c r="O21" s="31"/>
      <c r="P21" s="31"/>
      <c r="Q21" s="31"/>
      <c r="R21" s="29"/>
      <c r="S21" s="29"/>
      <c r="T21" s="29"/>
      <c r="U21" s="29"/>
      <c r="V21" s="29"/>
      <c r="W21" s="200"/>
    </row>
    <row r="22" spans="2:23" ht="18" customHeight="1" x14ac:dyDescent="0.2">
      <c r="B22" s="16"/>
      <c r="C22" s="51"/>
      <c r="D22" s="48"/>
      <c r="E22" s="25"/>
      <c r="F22" s="33"/>
      <c r="G22" s="33"/>
      <c r="H22" s="33"/>
      <c r="I22" s="34"/>
      <c r="J22" s="34"/>
      <c r="K22" s="34"/>
      <c r="L22" s="33"/>
      <c r="M22" s="33"/>
      <c r="N22" s="33"/>
      <c r="O22" s="34"/>
      <c r="P22" s="34"/>
      <c r="Q22" s="34"/>
      <c r="R22" s="34"/>
      <c r="S22" s="34"/>
      <c r="T22" s="34"/>
      <c r="U22" s="34"/>
      <c r="V22" s="34"/>
      <c r="W22" s="200"/>
    </row>
    <row r="23" spans="2:23" ht="40.15" customHeight="1" x14ac:dyDescent="0.2">
      <c r="B23" s="16"/>
      <c r="C23" s="203" t="str">
        <f>'Packaging RE Toolkit'!C16</f>
        <v>4. Packaging Minimisation</v>
      </c>
      <c r="D23" s="69"/>
      <c r="E23" s="35"/>
      <c r="F23" s="28"/>
      <c r="G23" s="29"/>
      <c r="H23" s="29"/>
      <c r="I23" s="31"/>
      <c r="J23" s="31"/>
      <c r="K23" s="31"/>
      <c r="L23" s="29"/>
      <c r="M23" s="29"/>
      <c r="N23" s="29"/>
      <c r="O23" s="31"/>
      <c r="P23" s="31"/>
      <c r="Q23" s="31"/>
      <c r="R23" s="29"/>
      <c r="S23" s="29"/>
      <c r="T23" s="29"/>
      <c r="U23" s="29"/>
      <c r="V23" s="29"/>
      <c r="W23" s="200"/>
    </row>
    <row r="24" spans="2:23" ht="40.15" customHeight="1" x14ac:dyDescent="0.2">
      <c r="B24" s="16"/>
      <c r="C24" s="203"/>
      <c r="D24" s="69"/>
      <c r="E24" s="35"/>
      <c r="F24" s="28"/>
      <c r="G24" s="29"/>
      <c r="H24" s="29"/>
      <c r="I24" s="31"/>
      <c r="J24" s="31"/>
      <c r="K24" s="31"/>
      <c r="L24" s="29"/>
      <c r="M24" s="29"/>
      <c r="N24" s="29"/>
      <c r="O24" s="31"/>
      <c r="P24" s="31"/>
      <c r="Q24" s="31"/>
      <c r="R24" s="29"/>
      <c r="S24" s="29"/>
      <c r="T24" s="29"/>
      <c r="U24" s="29"/>
      <c r="V24" s="29"/>
      <c r="W24" s="200"/>
    </row>
    <row r="25" spans="2:23" ht="40.15" customHeight="1" x14ac:dyDescent="0.2">
      <c r="B25" s="16"/>
      <c r="C25" s="203"/>
      <c r="D25" s="69"/>
      <c r="E25" s="35"/>
      <c r="F25" s="28"/>
      <c r="G25" s="29"/>
      <c r="H25" s="29"/>
      <c r="I25" s="31"/>
      <c r="J25" s="31"/>
      <c r="K25" s="31"/>
      <c r="L25" s="29"/>
      <c r="M25" s="29"/>
      <c r="N25" s="29"/>
      <c r="O25" s="31"/>
      <c r="P25" s="31"/>
      <c r="Q25" s="31"/>
      <c r="R25" s="29"/>
      <c r="S25" s="29"/>
      <c r="T25" s="29"/>
      <c r="U25" s="29"/>
      <c r="V25" s="29"/>
      <c r="W25" s="200"/>
    </row>
    <row r="26" spans="2:23" ht="40.15" customHeight="1" x14ac:dyDescent="0.2">
      <c r="B26" s="16"/>
      <c r="C26" s="203"/>
      <c r="D26" s="69"/>
      <c r="E26" s="35"/>
      <c r="F26" s="28"/>
      <c r="G26" s="29"/>
      <c r="H26" s="29"/>
      <c r="I26" s="31"/>
      <c r="J26" s="31"/>
      <c r="K26" s="31"/>
      <c r="L26" s="29"/>
      <c r="M26" s="29"/>
      <c r="N26" s="29"/>
      <c r="O26" s="31"/>
      <c r="P26" s="31"/>
      <c r="Q26" s="31"/>
      <c r="R26" s="29"/>
      <c r="S26" s="29"/>
      <c r="T26" s="29"/>
      <c r="U26" s="29"/>
      <c r="V26" s="29"/>
      <c r="W26" s="200"/>
    </row>
    <row r="27" spans="2:23" ht="40.15" customHeight="1" x14ac:dyDescent="0.2">
      <c r="B27" s="16"/>
      <c r="C27" s="204"/>
      <c r="D27" s="69"/>
      <c r="E27" s="25"/>
      <c r="F27" s="28"/>
      <c r="G27" s="29"/>
      <c r="H27" s="29"/>
      <c r="I27" s="31"/>
      <c r="J27" s="31"/>
      <c r="K27" s="31"/>
      <c r="L27" s="29"/>
      <c r="M27" s="29"/>
      <c r="N27" s="29"/>
      <c r="O27" s="31"/>
      <c r="P27" s="31"/>
      <c r="Q27" s="31"/>
      <c r="R27" s="29"/>
      <c r="S27" s="29"/>
      <c r="T27" s="29"/>
      <c r="U27" s="29"/>
      <c r="V27" s="29"/>
      <c r="W27" s="200"/>
    </row>
    <row r="28" spans="2:23" ht="19.5" customHeight="1" x14ac:dyDescent="0.2">
      <c r="B28" s="16"/>
      <c r="C28" s="51"/>
      <c r="D28" s="48"/>
      <c r="E28" s="25"/>
      <c r="F28" s="33"/>
      <c r="G28" s="33"/>
      <c r="H28" s="33"/>
      <c r="I28" s="34"/>
      <c r="J28" s="34"/>
      <c r="K28" s="34"/>
      <c r="L28" s="33"/>
      <c r="M28" s="33"/>
      <c r="N28" s="33"/>
      <c r="O28" s="34"/>
      <c r="P28" s="34"/>
      <c r="Q28" s="34"/>
      <c r="R28" s="34"/>
      <c r="S28" s="34"/>
      <c r="T28" s="34"/>
      <c r="U28" s="34"/>
      <c r="V28" s="34"/>
      <c r="W28" s="200"/>
    </row>
    <row r="29" spans="2:23" ht="40.15" customHeight="1" x14ac:dyDescent="0.2">
      <c r="B29" s="16"/>
      <c r="C29" s="194" t="str">
        <f>'Packaging RE Toolkit'!C22</f>
        <v>5. Packaging Reuse</v>
      </c>
      <c r="D29" s="45"/>
      <c r="E29" s="25"/>
      <c r="F29" s="28"/>
      <c r="G29" s="29"/>
      <c r="H29" s="29"/>
      <c r="I29" s="31"/>
      <c r="J29" s="31"/>
      <c r="K29" s="31"/>
      <c r="L29" s="29"/>
      <c r="M29" s="29"/>
      <c r="N29" s="29"/>
      <c r="O29" s="31"/>
      <c r="P29" s="31"/>
      <c r="Q29" s="31"/>
      <c r="R29" s="29"/>
      <c r="S29" s="29"/>
      <c r="T29" s="29"/>
      <c r="U29" s="29"/>
      <c r="V29" s="29"/>
      <c r="W29" s="200"/>
    </row>
    <row r="30" spans="2:23" ht="40.15" customHeight="1" x14ac:dyDescent="0.2">
      <c r="B30" s="16"/>
      <c r="C30" s="195"/>
      <c r="D30" s="45"/>
      <c r="E30" s="25"/>
      <c r="F30" s="28"/>
      <c r="G30" s="29"/>
      <c r="H30" s="29"/>
      <c r="I30" s="31"/>
      <c r="J30" s="31"/>
      <c r="K30" s="31"/>
      <c r="L30" s="29"/>
      <c r="M30" s="29"/>
      <c r="N30" s="29"/>
      <c r="O30" s="31"/>
      <c r="P30" s="31"/>
      <c r="Q30" s="31"/>
      <c r="R30" s="29"/>
      <c r="S30" s="29"/>
      <c r="T30" s="29"/>
      <c r="U30" s="29"/>
      <c r="V30" s="29"/>
      <c r="W30" s="200"/>
    </row>
    <row r="31" spans="2:23" ht="40.15" customHeight="1" x14ac:dyDescent="0.2">
      <c r="B31" s="16"/>
      <c r="C31" s="195"/>
      <c r="D31" s="45"/>
      <c r="E31" s="25"/>
      <c r="F31" s="28"/>
      <c r="G31" s="29"/>
      <c r="H31" s="29"/>
      <c r="I31" s="31"/>
      <c r="J31" s="31"/>
      <c r="K31" s="31"/>
      <c r="L31" s="29"/>
      <c r="M31" s="29"/>
      <c r="N31" s="29"/>
      <c r="O31" s="31"/>
      <c r="P31" s="31"/>
      <c r="Q31" s="31"/>
      <c r="R31" s="29"/>
      <c r="S31" s="29"/>
      <c r="T31" s="29"/>
      <c r="U31" s="29"/>
      <c r="V31" s="29"/>
      <c r="W31" s="200"/>
    </row>
    <row r="32" spans="2:23" ht="40.15" customHeight="1" x14ac:dyDescent="0.2">
      <c r="B32" s="16"/>
      <c r="C32" s="195"/>
      <c r="D32" s="45"/>
      <c r="E32" s="25"/>
      <c r="F32" s="28"/>
      <c r="G32" s="29"/>
      <c r="H32" s="29"/>
      <c r="I32" s="31"/>
      <c r="J32" s="31"/>
      <c r="K32" s="31"/>
      <c r="L32" s="29"/>
      <c r="M32" s="29"/>
      <c r="N32" s="29"/>
      <c r="O32" s="31"/>
      <c r="P32" s="31"/>
      <c r="Q32" s="31"/>
      <c r="R32" s="29"/>
      <c r="S32" s="29"/>
      <c r="T32" s="29"/>
      <c r="U32" s="29"/>
      <c r="V32" s="29"/>
      <c r="W32" s="200"/>
    </row>
    <row r="33" spans="2:23" ht="40.15" customHeight="1" x14ac:dyDescent="0.2">
      <c r="B33" s="16"/>
      <c r="C33" s="195"/>
      <c r="D33" s="45"/>
      <c r="E33" s="25"/>
      <c r="F33" s="28"/>
      <c r="G33" s="29"/>
      <c r="H33" s="29"/>
      <c r="I33" s="31"/>
      <c r="J33" s="31"/>
      <c r="K33" s="31"/>
      <c r="L33" s="29"/>
      <c r="M33" s="29"/>
      <c r="N33" s="29"/>
      <c r="O33" s="31"/>
      <c r="P33" s="31"/>
      <c r="Q33" s="31"/>
      <c r="R33" s="29"/>
      <c r="S33" s="29"/>
      <c r="T33" s="29"/>
      <c r="U33" s="29"/>
      <c r="V33" s="29"/>
      <c r="W33" s="200"/>
    </row>
    <row r="34" spans="2:23" ht="19.5" customHeight="1" x14ac:dyDescent="0.2">
      <c r="B34" s="16"/>
      <c r="C34" s="42"/>
      <c r="D34" s="42"/>
      <c r="E34" s="21"/>
      <c r="F34" s="21"/>
      <c r="G34" s="21"/>
      <c r="H34" s="21"/>
      <c r="I34" s="21"/>
      <c r="J34" s="21"/>
      <c r="K34" s="21"/>
      <c r="L34" s="21"/>
      <c r="M34" s="21"/>
      <c r="N34" s="21"/>
      <c r="O34" s="21"/>
      <c r="P34" s="21"/>
      <c r="Q34" s="21"/>
      <c r="R34" s="21"/>
      <c r="S34" s="21"/>
      <c r="T34" s="21"/>
      <c r="U34" s="21"/>
      <c r="V34" s="21"/>
      <c r="W34" s="200"/>
    </row>
    <row r="35" spans="2:23" ht="52.15" customHeight="1" x14ac:dyDescent="0.2">
      <c r="B35" s="16"/>
      <c r="C35" s="203" t="str">
        <f>'Packaging RE Toolkit'!C27</f>
        <v>6. Packaging End User Management</v>
      </c>
      <c r="D35" s="49" t="str">
        <f>'Packaging End User Management'!C12</f>
        <v>Specify plastic items are clear or coloured so as to be detectable with Near Infra-Red (e.g. move from black to clear or grey plastic trays and liners, or very dark red/green pots or lids from black)</v>
      </c>
      <c r="E35" s="25"/>
      <c r="F35" s="28"/>
      <c r="G35" s="29"/>
      <c r="H35" s="29"/>
      <c r="I35" s="31"/>
      <c r="J35" s="31"/>
      <c r="K35" s="31"/>
      <c r="L35" s="29"/>
      <c r="M35" s="29"/>
      <c r="N35" s="29"/>
      <c r="O35" s="31"/>
      <c r="P35" s="31"/>
      <c r="Q35" s="31"/>
      <c r="R35" s="29"/>
      <c r="S35" s="29"/>
      <c r="T35" s="29"/>
      <c r="U35" s="29"/>
      <c r="V35" s="29"/>
      <c r="W35" s="200"/>
    </row>
    <row r="36" spans="2:23" ht="40.15" customHeight="1" x14ac:dyDescent="0.2">
      <c r="B36" s="16"/>
      <c r="C36" s="203"/>
      <c r="D36" s="49" t="str">
        <f>'Packaging End User Management'!C4</f>
        <v>Make recycling information more salient on packaging to improve waste management.</v>
      </c>
      <c r="E36" s="25"/>
      <c r="F36" s="28"/>
      <c r="G36" s="29"/>
      <c r="H36" s="29"/>
      <c r="I36" s="31"/>
      <c r="J36" s="31"/>
      <c r="K36" s="31"/>
      <c r="L36" s="29"/>
      <c r="M36" s="29"/>
      <c r="N36" s="29"/>
      <c r="O36" s="31"/>
      <c r="P36" s="31"/>
      <c r="Q36" s="31"/>
      <c r="R36" s="29"/>
      <c r="S36" s="29"/>
      <c r="T36" s="29"/>
      <c r="U36" s="29"/>
      <c r="V36" s="29"/>
      <c r="W36" s="200"/>
    </row>
    <row r="37" spans="2:23" ht="40.15" customHeight="1" x14ac:dyDescent="0.2">
      <c r="B37" s="16"/>
      <c r="C37" s="203"/>
      <c r="D37" s="49"/>
      <c r="E37" s="25"/>
      <c r="F37" s="28"/>
      <c r="G37" s="29"/>
      <c r="H37" s="29"/>
      <c r="I37" s="31"/>
      <c r="J37" s="31"/>
      <c r="K37" s="31"/>
      <c r="L37" s="29"/>
      <c r="M37" s="29"/>
      <c r="N37" s="29"/>
      <c r="O37" s="31"/>
      <c r="P37" s="31"/>
      <c r="Q37" s="31"/>
      <c r="R37" s="29"/>
      <c r="S37" s="29"/>
      <c r="T37" s="29"/>
      <c r="U37" s="29"/>
      <c r="V37" s="29"/>
      <c r="W37" s="200"/>
    </row>
    <row r="38" spans="2:23" ht="16.5" customHeight="1" x14ac:dyDescent="0.2">
      <c r="B38" s="16"/>
      <c r="C38" s="36"/>
      <c r="D38" s="36"/>
      <c r="E38" s="16"/>
      <c r="F38" s="16"/>
      <c r="G38" s="16"/>
      <c r="H38" s="16"/>
      <c r="I38" s="16"/>
      <c r="J38" s="16"/>
      <c r="K38" s="16"/>
      <c r="L38" s="16"/>
      <c r="M38" s="16"/>
      <c r="N38" s="16"/>
      <c r="O38" s="16"/>
      <c r="P38" s="16"/>
      <c r="Q38" s="16"/>
      <c r="R38" s="16"/>
      <c r="S38" s="16"/>
      <c r="T38" s="16"/>
      <c r="U38" s="16"/>
      <c r="V38" s="16"/>
      <c r="W38" s="200"/>
    </row>
    <row r="39" spans="2:23" ht="40.15" customHeight="1" x14ac:dyDescent="0.2">
      <c r="B39" s="16"/>
      <c r="C39" s="194" t="str">
        <f>'Packaging RE Toolkit'!C31</f>
        <v>7. Packaging Performance Reporting</v>
      </c>
      <c r="D39" s="45"/>
      <c r="E39" s="25"/>
      <c r="F39" s="28"/>
      <c r="G39" s="29"/>
      <c r="H39" s="29"/>
      <c r="I39" s="31"/>
      <c r="J39" s="31"/>
      <c r="K39" s="31"/>
      <c r="L39" s="29"/>
      <c r="M39" s="29"/>
      <c r="N39" s="29"/>
      <c r="O39" s="31"/>
      <c r="P39" s="31"/>
      <c r="Q39" s="31"/>
      <c r="R39" s="29"/>
      <c r="S39" s="29"/>
      <c r="T39" s="29"/>
      <c r="U39" s="29"/>
      <c r="V39" s="29"/>
      <c r="W39" s="200"/>
    </row>
    <row r="40" spans="2:23" ht="40.15" customHeight="1" x14ac:dyDescent="0.2">
      <c r="B40" s="16"/>
      <c r="C40" s="195"/>
      <c r="D40" s="45"/>
      <c r="E40" s="25"/>
      <c r="F40" s="28"/>
      <c r="G40" s="29"/>
      <c r="H40" s="29"/>
      <c r="I40" s="31"/>
      <c r="J40" s="31"/>
      <c r="K40" s="31"/>
      <c r="L40" s="29"/>
      <c r="M40" s="29"/>
      <c r="N40" s="29"/>
      <c r="O40" s="31"/>
      <c r="P40" s="31"/>
      <c r="Q40" s="31"/>
      <c r="R40" s="29"/>
      <c r="S40" s="29"/>
      <c r="T40" s="29"/>
      <c r="U40" s="29"/>
      <c r="V40" s="29"/>
      <c r="W40" s="200"/>
    </row>
    <row r="41" spans="2:23" ht="13.15" customHeight="1" x14ac:dyDescent="0.2">
      <c r="B41" s="16"/>
      <c r="C41" s="36"/>
      <c r="D41" s="36"/>
      <c r="E41" s="16"/>
      <c r="F41" s="16"/>
      <c r="G41" s="16"/>
      <c r="H41" s="16"/>
      <c r="I41" s="16"/>
      <c r="J41" s="16"/>
      <c r="K41" s="16"/>
      <c r="L41" s="16"/>
      <c r="M41" s="16"/>
      <c r="N41" s="16"/>
      <c r="O41" s="16"/>
      <c r="P41" s="16"/>
      <c r="Q41" s="16"/>
      <c r="R41" s="16"/>
      <c r="S41" s="16"/>
      <c r="T41" s="16"/>
      <c r="U41" s="16"/>
      <c r="V41" s="16"/>
      <c r="W41" s="16"/>
    </row>
  </sheetData>
  <sheetProtection formatCells="0" formatColumns="0" formatRows="0" insertRows="0" deleteRows="0"/>
  <mergeCells count="10">
    <mergeCell ref="W7:W40"/>
    <mergeCell ref="J3:K3"/>
    <mergeCell ref="C12:C14"/>
    <mergeCell ref="C16:C21"/>
    <mergeCell ref="C39:C40"/>
    <mergeCell ref="C29:C33"/>
    <mergeCell ref="C35:C37"/>
    <mergeCell ref="C23:C27"/>
    <mergeCell ref="H3:I3"/>
    <mergeCell ref="C7:C10"/>
  </mergeCells>
  <phoneticPr fontId="3" type="noConversion"/>
  <conditionalFormatting sqref="F34:V34">
    <cfRule type="expression" dxfId="79" priority="267">
      <formula>AND(#REF!&gt;5%, #REF!&lt;=#REF!,ROUNDDOWN(NETWORKDAYS(#REF!,#REF!)*#REF!,0)+#REF!+1&gt;=#REF!)</formula>
    </cfRule>
    <cfRule type="expression" dxfId="78" priority="268">
      <formula>AND(NOT(ISBLANK(#REF!)),#REF!&lt;=#REF!,#REF!&gt;=#REF!)</formula>
    </cfRule>
  </conditionalFormatting>
  <conditionalFormatting sqref="F28:V28 G29:H33 F27:H27 L27:N27">
    <cfRule type="expression" dxfId="77" priority="119">
      <formula>AND(#REF!&gt;5%, #REF!&lt;=#REF!,ROUNDDOWN(NETWORKDAYS(#REF!,#REF!)*#REF!,0)+#REF!+1&gt;=#REF!)</formula>
    </cfRule>
    <cfRule type="expression" dxfId="76" priority="120">
      <formula>AND(NOT(ISBLANK(#REF!)),#REF!&lt;=#REF!,#REF!&gt;=#REF!)</formula>
    </cfRule>
  </conditionalFormatting>
  <conditionalFormatting sqref="F21:K22 F23:H26">
    <cfRule type="expression" dxfId="75" priority="115">
      <formula>AND(#REF!&gt;5%, #REF!&lt;=#REF!,ROUNDDOWN(NETWORKDAYS(#REF!,#REF!)*#REF!,0)+#REF!+1&gt;=#REF!)</formula>
    </cfRule>
    <cfRule type="expression" dxfId="74" priority="116">
      <formula>AND(NOT(ISBLANK(#REF!)),#REF!&lt;=#REF!,#REF!&gt;=#REF!)</formula>
    </cfRule>
  </conditionalFormatting>
  <conditionalFormatting sqref="F15:K16 F17:H20">
    <cfRule type="expression" dxfId="73" priority="113">
      <formula>AND(#REF!&gt;5%, #REF!&lt;=#REF!,ROUNDDOWN(NETWORKDAYS(#REF!,#REF!)*#REF!,0)+#REF!+1&gt;=#REF!)</formula>
    </cfRule>
    <cfRule type="expression" dxfId="72" priority="114">
      <formula>AND(NOT(ISBLANK(#REF!)),#REF!&lt;=#REF!,#REF!&gt;=#REF!)</formula>
    </cfRule>
  </conditionalFormatting>
  <conditionalFormatting sqref="F12:K14">
    <cfRule type="expression" dxfId="71" priority="111">
      <formula>AND(#REF!&gt;5%, #REF!&lt;=#REF!,ROUNDDOWN(NETWORKDAYS(#REF!,#REF!)*#REF!,0)+#REF!+1&gt;=#REF!)</formula>
    </cfRule>
    <cfRule type="expression" dxfId="70" priority="112">
      <formula>AND(NOT(ISBLANK(#REF!)),#REF!&lt;=#REF!,#REF!&gt;=#REF!)</formula>
    </cfRule>
  </conditionalFormatting>
  <conditionalFormatting sqref="F8:K11">
    <cfRule type="expression" dxfId="69" priority="109">
      <formula>AND(#REF!&gt;5%, #REF!&lt;=#REF!,ROUNDDOWN(NETWORKDAYS(#REF!,#REF!)*#REF!,0)+#REF!+1&gt;=#REF!)</formula>
    </cfRule>
    <cfRule type="expression" dxfId="68" priority="110">
      <formula>AND(NOT(ISBLANK(#REF!)),#REF!&lt;=#REF!,#REF!&gt;=#REF!)</formula>
    </cfRule>
  </conditionalFormatting>
  <conditionalFormatting sqref="F7:K7">
    <cfRule type="expression" dxfId="67" priority="107">
      <formula>AND(#REF!&gt;5%, #REF!&lt;=#REF!,ROUNDDOWN(NETWORKDAYS(#REF!,#REF!)*#REF!,0)+#REF!+1&gt;=#REF!)</formula>
    </cfRule>
    <cfRule type="expression" dxfId="66" priority="108">
      <formula>AND(NOT(ISBLANK(#REF!)),#REF!&lt;=#REF!,#REF!&gt;=#REF!)</formula>
    </cfRule>
  </conditionalFormatting>
  <conditionalFormatting sqref="L29:N31">
    <cfRule type="expression" dxfId="65" priority="105">
      <formula>AND(#REF!&gt;5%, #REF!&lt;=#REF!,ROUNDDOWN(NETWORKDAYS(#REF!,#REF!)*#REF!,0)+#REF!+1&gt;=#REF!)</formula>
    </cfRule>
    <cfRule type="expression" dxfId="64" priority="106">
      <formula>AND(NOT(ISBLANK(#REF!)),#REF!&lt;=#REF!,#REF!&gt;=#REF!)</formula>
    </cfRule>
  </conditionalFormatting>
  <conditionalFormatting sqref="L22:V22 L21:N21 L23:N26">
    <cfRule type="expression" dxfId="63" priority="101">
      <formula>AND(#REF!&gt;5%, #REF!&lt;=#REF!,ROUNDDOWN(NETWORKDAYS(#REF!,#REF!)*#REF!,0)+#REF!+1&gt;=#REF!)</formula>
    </cfRule>
    <cfRule type="expression" dxfId="62" priority="102">
      <formula>AND(NOT(ISBLANK(#REF!)),#REF!&lt;=#REF!,#REF!&gt;=#REF!)</formula>
    </cfRule>
  </conditionalFormatting>
  <conditionalFormatting sqref="L15:V15 L18:N20 L16:Q17">
    <cfRule type="expression" dxfId="61" priority="99">
      <formula>AND(#REF!&gt;5%, #REF!&lt;=#REF!,ROUNDDOWN(NETWORKDAYS(#REF!,#REF!)*#REF!,0)+#REF!+1&gt;=#REF!)</formula>
    </cfRule>
    <cfRule type="expression" dxfId="60" priority="100">
      <formula>AND(NOT(ISBLANK(#REF!)),#REF!&lt;=#REF!,#REF!&gt;=#REF!)</formula>
    </cfRule>
  </conditionalFormatting>
  <conditionalFormatting sqref="L12:Q14">
    <cfRule type="expression" dxfId="59" priority="97">
      <formula>AND(#REF!&gt;5%, #REF!&lt;=#REF!,ROUNDDOWN(NETWORKDAYS(#REF!,#REF!)*#REF!,0)+#REF!+1&gt;=#REF!)</formula>
    </cfRule>
    <cfRule type="expression" dxfId="58" priority="98">
      <formula>AND(NOT(ISBLANK(#REF!)),#REF!&lt;=#REF!,#REF!&gt;=#REF!)</formula>
    </cfRule>
  </conditionalFormatting>
  <conditionalFormatting sqref="L11:V11 L8:Q10">
    <cfRule type="expression" dxfId="57" priority="95">
      <formula>AND(#REF!&gt;5%, #REF!&lt;=#REF!,ROUNDDOWN(NETWORKDAYS(#REF!,#REF!)*#REF!,0)+#REF!+1&gt;=#REF!)</formula>
    </cfRule>
    <cfRule type="expression" dxfId="56" priority="96">
      <formula>AND(NOT(ISBLANK(#REF!)),#REF!&lt;=#REF!,#REF!&gt;=#REF!)</formula>
    </cfRule>
  </conditionalFormatting>
  <conditionalFormatting sqref="L7:Q7">
    <cfRule type="expression" dxfId="55" priority="93">
      <formula>AND(#REF!&gt;5%, #REF!&lt;=#REF!,ROUNDDOWN(NETWORKDAYS(#REF!,#REF!)*#REF!,0)+#REF!+1&gt;=#REF!)</formula>
    </cfRule>
    <cfRule type="expression" dxfId="54" priority="94">
      <formula>AND(NOT(ISBLANK(#REF!)),#REF!&lt;=#REF!,#REF!&gt;=#REF!)</formula>
    </cfRule>
  </conditionalFormatting>
  <conditionalFormatting sqref="L35:N35">
    <cfRule type="expression" dxfId="53" priority="61">
      <formula>AND(#REF!&gt;5%, #REF!&lt;=#REF!,ROUNDDOWN(NETWORKDAYS(#REF!,#REF!)*#REF!,0)+#REF!+1&gt;=#REF!)</formula>
    </cfRule>
    <cfRule type="expression" dxfId="52" priority="62">
      <formula>AND(NOT(ISBLANK(#REF!)),#REF!&lt;=#REF!,#REF!&gt;=#REF!)</formula>
    </cfRule>
  </conditionalFormatting>
  <conditionalFormatting sqref="F39:H39">
    <cfRule type="expression" dxfId="51" priority="59">
      <formula>AND(#REF!&gt;5%, #REF!&lt;=#REF!,ROUNDDOWN(NETWORKDAYS(#REF!,#REF!)*#REF!,0)+#REF!+1&gt;=#REF!)</formula>
    </cfRule>
    <cfRule type="expression" dxfId="50" priority="60">
      <formula>AND(NOT(ISBLANK(#REF!)),#REF!&lt;=#REF!,#REF!&gt;=#REF!)</formula>
    </cfRule>
  </conditionalFormatting>
  <conditionalFormatting sqref="G35:H37">
    <cfRule type="expression" dxfId="49" priority="55">
      <formula>AND(#REF!&gt;5%, #REF!&lt;=#REF!,ROUNDDOWN(NETWORKDAYS(#REF!,#REF!)*#REF!,0)+#REF!+1&gt;=#REF!)</formula>
    </cfRule>
    <cfRule type="expression" dxfId="48" priority="56">
      <formula>AND(NOT(ISBLANK(#REF!)),#REF!&lt;=#REF!,#REF!&gt;=#REF!)</formula>
    </cfRule>
  </conditionalFormatting>
  <conditionalFormatting sqref="G40:H40">
    <cfRule type="expression" dxfId="47" priority="53">
      <formula>AND(#REF!&gt;5%, #REF!&lt;=#REF!,ROUNDDOWN(NETWORKDAYS(#REF!,#REF!)*#REF!,0)+#REF!+1&gt;=#REF!)</formula>
    </cfRule>
    <cfRule type="expression" dxfId="46" priority="54">
      <formula>AND(NOT(ISBLANK(#REF!)),#REF!&lt;=#REF!,#REF!&gt;=#REF!)</formula>
    </cfRule>
  </conditionalFormatting>
  <conditionalFormatting sqref="L32:N33">
    <cfRule type="expression" dxfId="45" priority="51">
      <formula>AND(#REF!&gt;5%, #REF!&lt;=#REF!,ROUNDDOWN(NETWORKDAYS(#REF!,#REF!)*#REF!,0)+#REF!+1&gt;=#REF!)</formula>
    </cfRule>
    <cfRule type="expression" dxfId="44" priority="52">
      <formula>AND(NOT(ISBLANK(#REF!)),#REF!&lt;=#REF!,#REF!&gt;=#REF!)</formula>
    </cfRule>
  </conditionalFormatting>
  <conditionalFormatting sqref="L36:N37">
    <cfRule type="expression" dxfId="43" priority="49">
      <formula>AND(#REF!&gt;5%, #REF!&lt;=#REF!,ROUNDDOWN(NETWORKDAYS(#REF!,#REF!)*#REF!,0)+#REF!+1&gt;=#REF!)</formula>
    </cfRule>
    <cfRule type="expression" dxfId="42" priority="50">
      <formula>AND(NOT(ISBLANK(#REF!)),#REF!&lt;=#REF!,#REF!&gt;=#REF!)</formula>
    </cfRule>
  </conditionalFormatting>
  <conditionalFormatting sqref="L39:N40">
    <cfRule type="expression" dxfId="41" priority="47">
      <formula>AND(#REF!&gt;5%, #REF!&lt;=#REF!,ROUNDDOWN(NETWORKDAYS(#REF!,#REF!)*#REF!,0)+#REF!+1&gt;=#REF!)</formula>
    </cfRule>
    <cfRule type="expression" dxfId="40" priority="48">
      <formula>AND(NOT(ISBLANK(#REF!)),#REF!&lt;=#REF!,#REF!&gt;=#REF!)</formula>
    </cfRule>
  </conditionalFormatting>
  <conditionalFormatting sqref="I29:K33">
    <cfRule type="expression" dxfId="39" priority="35">
      <formula>AND(#REF!&gt;5%, #REF!&lt;=#REF!,ROUNDDOWN(NETWORKDAYS(#REF!,#REF!)*#REF!,0)+#REF!+1&gt;=#REF!)</formula>
    </cfRule>
    <cfRule type="expression" dxfId="38" priority="36">
      <formula>AND(NOT(ISBLANK(#REF!)),#REF!&lt;=#REF!,#REF!&gt;=#REF!)</formula>
    </cfRule>
  </conditionalFormatting>
  <conditionalFormatting sqref="I17:K20">
    <cfRule type="expression" dxfId="37" priority="43">
      <formula>AND(#REF!&gt;5%, #REF!&lt;=#REF!,ROUNDDOWN(NETWORKDAYS(#REF!,#REF!)*#REF!,0)+#REF!+1&gt;=#REF!)</formula>
    </cfRule>
    <cfRule type="expression" dxfId="36" priority="44">
      <formula>AND(NOT(ISBLANK(#REF!)),#REF!&lt;=#REF!,#REF!&gt;=#REF!)</formula>
    </cfRule>
  </conditionalFormatting>
  <conditionalFormatting sqref="I39:K40">
    <cfRule type="expression" dxfId="35" priority="31">
      <formula>AND(#REF!&gt;5%, #REF!&lt;=#REF!,ROUNDDOWN(NETWORKDAYS(#REF!,#REF!)*#REF!,0)+#REF!+1&gt;=#REF!)</formula>
    </cfRule>
    <cfRule type="expression" dxfId="34" priority="32">
      <formula>AND(NOT(ISBLANK(#REF!)),#REF!&lt;=#REF!,#REF!&gt;=#REF!)</formula>
    </cfRule>
  </conditionalFormatting>
  <conditionalFormatting sqref="I23:K27">
    <cfRule type="expression" dxfId="33" priority="37">
      <formula>AND(#REF!&gt;5%, #REF!&lt;=#REF!,ROUNDDOWN(NETWORKDAYS(#REF!,#REF!)*#REF!,0)+#REF!+1&gt;=#REF!)</formula>
    </cfRule>
    <cfRule type="expression" dxfId="32" priority="38">
      <formula>AND(NOT(ISBLANK(#REF!)),#REF!&lt;=#REF!,#REF!&gt;=#REF!)</formula>
    </cfRule>
  </conditionalFormatting>
  <conditionalFormatting sqref="I35:K37">
    <cfRule type="expression" dxfId="31" priority="33">
      <formula>AND(#REF!&gt;5%, #REF!&lt;=#REF!,ROUNDDOWN(NETWORKDAYS(#REF!,#REF!)*#REF!,0)+#REF!+1&gt;=#REF!)</formula>
    </cfRule>
    <cfRule type="expression" dxfId="30" priority="34">
      <formula>AND(NOT(ISBLANK(#REF!)),#REF!&lt;=#REF!,#REF!&gt;=#REF!)</formula>
    </cfRule>
  </conditionalFormatting>
  <conditionalFormatting sqref="F40">
    <cfRule type="expression" dxfId="29" priority="29">
      <formula>AND(#REF!&gt;5%, #REF!&lt;=#REF!,ROUNDDOWN(NETWORKDAYS(#REF!,#REF!)*#REF!,0)+#REF!+1&gt;=#REF!)</formula>
    </cfRule>
    <cfRule type="expression" dxfId="28" priority="30">
      <formula>AND(NOT(ISBLANK(#REF!)),#REF!&lt;=#REF!,#REF!&gt;=#REF!)</formula>
    </cfRule>
  </conditionalFormatting>
  <conditionalFormatting sqref="F35:F37">
    <cfRule type="expression" dxfId="27" priority="27">
      <formula>AND(#REF!&gt;5%, #REF!&lt;=#REF!,ROUNDDOWN(NETWORKDAYS(#REF!,#REF!)*#REF!,0)+#REF!+1&gt;=#REF!)</formula>
    </cfRule>
    <cfRule type="expression" dxfId="26" priority="28">
      <formula>AND(NOT(ISBLANK(#REF!)),#REF!&lt;=#REF!,#REF!&gt;=#REF!)</formula>
    </cfRule>
  </conditionalFormatting>
  <conditionalFormatting sqref="F29:F33">
    <cfRule type="expression" dxfId="25" priority="25">
      <formula>AND(#REF!&gt;5%, #REF!&lt;=#REF!,ROUNDDOWN(NETWORKDAYS(#REF!,#REF!)*#REF!,0)+#REF!+1&gt;=#REF!)</formula>
    </cfRule>
    <cfRule type="expression" dxfId="24" priority="26">
      <formula>AND(NOT(ISBLANK(#REF!)),#REF!&lt;=#REF!,#REF!&gt;=#REF!)</formula>
    </cfRule>
  </conditionalFormatting>
  <conditionalFormatting sqref="O18:Q21">
    <cfRule type="expression" dxfId="23" priority="23">
      <formula>AND(#REF!&gt;5%, #REF!&lt;=#REF!,ROUNDDOWN(NETWORKDAYS(#REF!,#REF!)*#REF!,0)+#REF!+1&gt;=#REF!)</formula>
    </cfRule>
    <cfRule type="expression" dxfId="22" priority="24">
      <formula>AND(NOT(ISBLANK(#REF!)),#REF!&lt;=#REF!,#REF!&gt;=#REF!)</formula>
    </cfRule>
  </conditionalFormatting>
  <conditionalFormatting sqref="O23:Q27">
    <cfRule type="expression" dxfId="21" priority="21">
      <formula>AND(#REF!&gt;5%, #REF!&lt;=#REF!,ROUNDDOWN(NETWORKDAYS(#REF!,#REF!)*#REF!,0)+#REF!+1&gt;=#REF!)</formula>
    </cfRule>
    <cfRule type="expression" dxfId="20" priority="22">
      <formula>AND(NOT(ISBLANK(#REF!)),#REF!&lt;=#REF!,#REF!&gt;=#REF!)</formula>
    </cfRule>
  </conditionalFormatting>
  <conditionalFormatting sqref="O29:Q33">
    <cfRule type="expression" dxfId="19" priority="19">
      <formula>AND(#REF!&gt;5%, #REF!&lt;=#REF!,ROUNDDOWN(NETWORKDAYS(#REF!,#REF!)*#REF!,0)+#REF!+1&gt;=#REF!)</formula>
    </cfRule>
    <cfRule type="expression" dxfId="18" priority="20">
      <formula>AND(NOT(ISBLANK(#REF!)),#REF!&lt;=#REF!,#REF!&gt;=#REF!)</formula>
    </cfRule>
  </conditionalFormatting>
  <conditionalFormatting sqref="O35:Q37">
    <cfRule type="expression" dxfId="17" priority="17">
      <formula>AND(#REF!&gt;5%, #REF!&lt;=#REF!,ROUNDDOWN(NETWORKDAYS(#REF!,#REF!)*#REF!,0)+#REF!+1&gt;=#REF!)</formula>
    </cfRule>
    <cfRule type="expression" dxfId="16" priority="18">
      <formula>AND(NOT(ISBLANK(#REF!)),#REF!&lt;=#REF!,#REF!&gt;=#REF!)</formula>
    </cfRule>
  </conditionalFormatting>
  <conditionalFormatting sqref="O39:Q40">
    <cfRule type="expression" dxfId="15" priority="15">
      <formula>AND(#REF!&gt;5%, #REF!&lt;=#REF!,ROUNDDOWN(NETWORKDAYS(#REF!,#REF!)*#REF!,0)+#REF!+1&gt;=#REF!)</formula>
    </cfRule>
    <cfRule type="expression" dxfId="14" priority="16">
      <formula>AND(NOT(ISBLANK(#REF!)),#REF!&lt;=#REF!,#REF!&gt;=#REF!)</formula>
    </cfRule>
  </conditionalFormatting>
  <conditionalFormatting sqref="R16:V21">
    <cfRule type="expression" dxfId="13" priority="13">
      <formula>AND(#REF!&gt;5%, #REF!&lt;=#REF!,ROUNDDOWN(NETWORKDAYS(#REF!,#REF!)*#REF!,0)+#REF!+1&gt;=#REF!)</formula>
    </cfRule>
    <cfRule type="expression" dxfId="12" priority="14">
      <formula>AND(NOT(ISBLANK(#REF!)),#REF!&lt;=#REF!,#REF!&gt;=#REF!)</formula>
    </cfRule>
  </conditionalFormatting>
  <conditionalFormatting sqref="R23:V27">
    <cfRule type="expression" dxfId="11" priority="11">
      <formula>AND(#REF!&gt;5%, #REF!&lt;=#REF!,ROUNDDOWN(NETWORKDAYS(#REF!,#REF!)*#REF!,0)+#REF!+1&gt;=#REF!)</formula>
    </cfRule>
    <cfRule type="expression" dxfId="10" priority="12">
      <formula>AND(NOT(ISBLANK(#REF!)),#REF!&lt;=#REF!,#REF!&gt;=#REF!)</formula>
    </cfRule>
  </conditionalFormatting>
  <conditionalFormatting sqref="R29:V33">
    <cfRule type="expression" dxfId="9" priority="9">
      <formula>AND(#REF!&gt;5%, #REF!&lt;=#REF!,ROUNDDOWN(NETWORKDAYS(#REF!,#REF!)*#REF!,0)+#REF!+1&gt;=#REF!)</formula>
    </cfRule>
    <cfRule type="expression" dxfId="8" priority="10">
      <formula>AND(NOT(ISBLANK(#REF!)),#REF!&lt;=#REF!,#REF!&gt;=#REF!)</formula>
    </cfRule>
  </conditionalFormatting>
  <conditionalFormatting sqref="R35:V37">
    <cfRule type="expression" dxfId="7" priority="7">
      <formula>AND(#REF!&gt;5%, #REF!&lt;=#REF!,ROUNDDOWN(NETWORKDAYS(#REF!,#REF!)*#REF!,0)+#REF!+1&gt;=#REF!)</formula>
    </cfRule>
    <cfRule type="expression" dxfId="6" priority="8">
      <formula>AND(NOT(ISBLANK(#REF!)),#REF!&lt;=#REF!,#REF!&gt;=#REF!)</formula>
    </cfRule>
  </conditionalFormatting>
  <conditionalFormatting sqref="R39:V40">
    <cfRule type="expression" dxfId="5" priority="5">
      <formula>AND(#REF!&gt;5%, #REF!&lt;=#REF!,ROUNDDOWN(NETWORKDAYS(#REF!,#REF!)*#REF!,0)+#REF!+1&gt;=#REF!)</formula>
    </cfRule>
    <cfRule type="expression" dxfId="4" priority="6">
      <formula>AND(NOT(ISBLANK(#REF!)),#REF!&lt;=#REF!,#REF!&gt;=#REF!)</formula>
    </cfRule>
  </conditionalFormatting>
  <conditionalFormatting sqref="R12:V14">
    <cfRule type="expression" dxfId="3" priority="3">
      <formula>AND(#REF!&gt;5%, #REF!&lt;=#REF!,ROUNDDOWN(NETWORKDAYS(#REF!,#REF!)*#REF!,0)+#REF!+1&gt;=#REF!)</formula>
    </cfRule>
    <cfRule type="expression" dxfId="2" priority="4">
      <formula>AND(NOT(ISBLANK(#REF!)),#REF!&lt;=#REF!,#REF!&gt;=#REF!)</formula>
    </cfRule>
  </conditionalFormatting>
  <conditionalFormatting sqref="R7:V10">
    <cfRule type="expression" dxfId="1" priority="1">
      <formula>AND(#REF!&gt;5%, #REF!&lt;=#REF!,ROUNDDOWN(NETWORKDAYS(#REF!,#REF!)*#REF!,0)+#REF!+1&gt;=#REF!)</formula>
    </cfRule>
    <cfRule type="expression" dxfId="0" priority="2">
      <formula>AND(NOT(ISBLANK(#REF!)),#REF!&lt;=#REF!,#REF!&gt;=#REF!)</formula>
    </cfRule>
  </conditionalFormatting>
  <printOptions horizontalCentered="1"/>
  <pageMargins left="0.23622047244094491" right="0.23622047244094491" top="0.51181102362204722" bottom="0.51181102362204722" header="0.51181102362204722" footer="0.23622047244094491"/>
  <pageSetup paperSize="8" scale="35"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499984740745262"/>
  </sheetPr>
  <dimension ref="A1:A6"/>
  <sheetViews>
    <sheetView workbookViewId="0">
      <selection activeCell="A3" sqref="A3:A6"/>
    </sheetView>
  </sheetViews>
  <sheetFormatPr defaultRowHeight="12.75" x14ac:dyDescent="0.2"/>
  <cols>
    <col min="1" max="1" width="12.140625" bestFit="1" customWidth="1"/>
  </cols>
  <sheetData>
    <row r="1" spans="1:1" ht="15" x14ac:dyDescent="0.25">
      <c r="A1" s="109"/>
    </row>
    <row r="3" spans="1:1" x14ac:dyDescent="0.2">
      <c r="A3" s="73" t="s">
        <v>69</v>
      </c>
    </row>
    <row r="4" spans="1:1" x14ac:dyDescent="0.2">
      <c r="A4" s="73" t="s">
        <v>70</v>
      </c>
    </row>
    <row r="5" spans="1:1" x14ac:dyDescent="0.2">
      <c r="A5" s="73" t="s">
        <v>71</v>
      </c>
    </row>
    <row r="6" spans="1:1" x14ac:dyDescent="0.2">
      <c r="A6" s="73" t="s">
        <v>72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A39"/>
  <sheetViews>
    <sheetView zoomScale="90" zoomScaleNormal="90" workbookViewId="0"/>
  </sheetViews>
  <sheetFormatPr defaultRowHeight="12.75" x14ac:dyDescent="0.2"/>
  <cols>
    <col min="1" max="1" width="1.42578125" customWidth="1"/>
    <col min="3" max="3" width="11.42578125" customWidth="1"/>
    <col min="4" max="4" width="35.7109375" customWidth="1"/>
    <col min="15" max="15" width="16.42578125" customWidth="1"/>
  </cols>
  <sheetData>
    <row r="1" spans="2:27" ht="13.5" thickBot="1" x14ac:dyDescent="0.25"/>
    <row r="2" spans="2:27" x14ac:dyDescent="0.2">
      <c r="B2" s="92" t="s">
        <v>56</v>
      </c>
      <c r="C2" s="93"/>
      <c r="D2" s="87"/>
    </row>
    <row r="3" spans="2:27" x14ac:dyDescent="0.2">
      <c r="B3" s="94" t="s">
        <v>57</v>
      </c>
      <c r="C3" s="95"/>
      <c r="D3" s="88"/>
    </row>
    <row r="4" spans="2:27" x14ac:dyDescent="0.2">
      <c r="B4" s="94" t="s">
        <v>74</v>
      </c>
      <c r="C4" s="95"/>
      <c r="D4" s="88"/>
    </row>
    <row r="5" spans="2:27" ht="13.5" thickBot="1" x14ac:dyDescent="0.25">
      <c r="B5" s="96" t="s">
        <v>58</v>
      </c>
      <c r="C5" s="97"/>
      <c r="D5" s="89"/>
    </row>
    <row r="7" spans="2:27" ht="13.5" thickBot="1" x14ac:dyDescent="0.25"/>
    <row r="8" spans="2:27" x14ac:dyDescent="0.2">
      <c r="B8" s="98" t="s">
        <v>180</v>
      </c>
      <c r="C8" s="99"/>
      <c r="D8" s="99"/>
      <c r="E8" s="99"/>
      <c r="F8" s="99"/>
      <c r="G8" s="99"/>
      <c r="H8" s="99"/>
      <c r="I8" s="99"/>
      <c r="J8" s="99"/>
      <c r="K8" s="99"/>
      <c r="L8" s="99"/>
      <c r="M8" s="99"/>
      <c r="N8" s="99"/>
      <c r="O8" s="87"/>
    </row>
    <row r="9" spans="2:27" x14ac:dyDescent="0.2">
      <c r="B9" s="162" t="s">
        <v>176</v>
      </c>
      <c r="C9" s="170"/>
      <c r="D9" s="170"/>
      <c r="E9" s="170"/>
      <c r="F9" s="170"/>
      <c r="G9" s="170"/>
      <c r="H9" s="170"/>
      <c r="I9" s="170"/>
      <c r="J9" s="170"/>
      <c r="K9" s="170"/>
      <c r="L9" s="170"/>
      <c r="M9" s="170"/>
      <c r="N9" s="170"/>
      <c r="O9" s="169"/>
    </row>
    <row r="10" spans="2:27" x14ac:dyDescent="0.2">
      <c r="B10" s="101" t="s">
        <v>53</v>
      </c>
      <c r="C10" s="163" t="s">
        <v>166</v>
      </c>
      <c r="D10" s="163"/>
      <c r="E10" s="163"/>
      <c r="F10" s="163"/>
      <c r="G10" s="163"/>
      <c r="H10" s="163"/>
      <c r="I10" s="163"/>
      <c r="J10" s="163"/>
      <c r="K10" s="163"/>
      <c r="L10" s="163"/>
      <c r="M10" s="163"/>
      <c r="N10" s="163"/>
      <c r="O10" s="164"/>
    </row>
    <row r="11" spans="2:27" x14ac:dyDescent="0.2">
      <c r="B11" s="102" t="s">
        <v>54</v>
      </c>
      <c r="C11" s="163" t="s">
        <v>167</v>
      </c>
      <c r="D11" s="163"/>
      <c r="E11" s="163"/>
      <c r="F11" s="163"/>
      <c r="G11" s="163"/>
      <c r="H11" s="163"/>
      <c r="I11" s="163"/>
      <c r="J11" s="163"/>
      <c r="K11" s="163"/>
      <c r="L11" s="163"/>
      <c r="M11" s="163"/>
      <c r="N11" s="163"/>
      <c r="O11" s="164"/>
    </row>
    <row r="12" spans="2:27" ht="13.5" thickBot="1" x14ac:dyDescent="0.25">
      <c r="B12" s="103" t="s">
        <v>55</v>
      </c>
      <c r="C12" s="173" t="s">
        <v>168</v>
      </c>
      <c r="D12" s="173"/>
      <c r="E12" s="173"/>
      <c r="F12" s="173"/>
      <c r="G12" s="173"/>
      <c r="H12" s="173"/>
      <c r="I12" s="173"/>
      <c r="J12" s="173"/>
      <c r="K12" s="173"/>
      <c r="L12" s="173"/>
      <c r="M12" s="173"/>
      <c r="N12" s="173"/>
      <c r="O12" s="174"/>
    </row>
    <row r="13" spans="2:27" ht="13.5" thickBot="1" x14ac:dyDescent="0.25"/>
    <row r="14" spans="2:27" x14ac:dyDescent="0.2">
      <c r="B14" s="98" t="s">
        <v>169</v>
      </c>
      <c r="C14" s="99"/>
      <c r="D14" s="99"/>
      <c r="E14" s="99"/>
      <c r="F14" s="99"/>
      <c r="G14" s="99"/>
      <c r="H14" s="99"/>
      <c r="I14" s="99"/>
      <c r="J14" s="99"/>
      <c r="K14" s="99"/>
      <c r="L14" s="99"/>
      <c r="M14" s="99"/>
      <c r="N14" s="99"/>
      <c r="O14" s="99"/>
      <c r="P14" s="99"/>
      <c r="Q14" s="99"/>
      <c r="R14" s="99"/>
      <c r="S14" s="99"/>
      <c r="T14" s="99"/>
      <c r="U14" s="99"/>
      <c r="V14" s="99"/>
      <c r="W14" s="99"/>
      <c r="X14" s="99"/>
      <c r="Y14" s="99"/>
      <c r="Z14" s="99"/>
      <c r="AA14" s="87"/>
    </row>
    <row r="15" spans="2:27" ht="13.15" customHeight="1" x14ac:dyDescent="0.2">
      <c r="B15" s="162" t="s">
        <v>170</v>
      </c>
      <c r="C15" s="167"/>
      <c r="D15" s="167"/>
      <c r="E15" s="167"/>
      <c r="F15" s="167"/>
      <c r="G15" s="167"/>
      <c r="H15" s="167"/>
      <c r="I15" s="167"/>
      <c r="J15" s="167"/>
      <c r="K15" s="167"/>
      <c r="L15" s="167"/>
      <c r="M15" s="167"/>
      <c r="N15" s="167"/>
      <c r="O15" s="167"/>
      <c r="P15" s="100"/>
      <c r="Q15" s="100"/>
      <c r="R15" s="100"/>
      <c r="S15" s="100"/>
      <c r="T15" s="100"/>
      <c r="U15" s="100"/>
      <c r="V15" s="100"/>
      <c r="W15" s="100"/>
      <c r="X15" s="100"/>
      <c r="Y15" s="100"/>
      <c r="Z15" s="100"/>
      <c r="AA15" s="88"/>
    </row>
    <row r="16" spans="2:27" ht="13.15" customHeight="1" x14ac:dyDescent="0.2">
      <c r="B16" s="162"/>
      <c r="C16" s="167"/>
      <c r="D16" s="167"/>
      <c r="E16" s="167"/>
      <c r="F16" s="167"/>
      <c r="G16" s="167"/>
      <c r="H16" s="167"/>
      <c r="I16" s="167"/>
      <c r="J16" s="167"/>
      <c r="K16" s="167"/>
      <c r="L16" s="167"/>
      <c r="M16" s="167"/>
      <c r="N16" s="167"/>
      <c r="O16" s="167"/>
      <c r="P16" s="100"/>
      <c r="Q16" s="100"/>
      <c r="R16" s="100"/>
      <c r="S16" s="100"/>
      <c r="T16" s="100"/>
      <c r="U16" s="100"/>
      <c r="V16" s="100"/>
      <c r="W16" s="100"/>
      <c r="X16" s="100"/>
      <c r="Y16" s="100"/>
      <c r="Z16" s="100"/>
      <c r="AA16" s="88"/>
    </row>
    <row r="17" spans="2:27" ht="13.15" customHeight="1" x14ac:dyDescent="0.2">
      <c r="B17" s="162" t="s">
        <v>171</v>
      </c>
      <c r="C17" s="175"/>
      <c r="D17" s="175"/>
      <c r="E17" s="175"/>
      <c r="F17" s="175"/>
      <c r="G17" s="175"/>
      <c r="H17" s="175"/>
      <c r="I17" s="175"/>
      <c r="J17" s="175"/>
      <c r="K17" s="175"/>
      <c r="L17" s="175"/>
      <c r="M17" s="175"/>
      <c r="N17" s="175"/>
      <c r="O17" s="175"/>
      <c r="P17" s="100"/>
      <c r="Q17" s="100"/>
      <c r="R17" s="100"/>
      <c r="S17" s="100"/>
      <c r="T17" s="100"/>
      <c r="U17" s="100"/>
      <c r="V17" s="100"/>
      <c r="W17" s="100"/>
      <c r="X17" s="100"/>
      <c r="Y17" s="100"/>
      <c r="Z17" s="100"/>
      <c r="AA17" s="88"/>
    </row>
    <row r="18" spans="2:27" ht="13.15" customHeight="1" x14ac:dyDescent="0.2">
      <c r="B18" s="162"/>
      <c r="C18" s="175"/>
      <c r="D18" s="175"/>
      <c r="E18" s="175"/>
      <c r="F18" s="175"/>
      <c r="G18" s="175"/>
      <c r="H18" s="175"/>
      <c r="I18" s="175"/>
      <c r="J18" s="175"/>
      <c r="K18" s="175"/>
      <c r="L18" s="175"/>
      <c r="M18" s="175"/>
      <c r="N18" s="175"/>
      <c r="O18" s="175"/>
      <c r="P18" s="100"/>
      <c r="Q18" s="100"/>
      <c r="R18" s="100"/>
      <c r="S18" s="100"/>
      <c r="T18" s="100"/>
      <c r="U18" s="100"/>
      <c r="V18" s="100"/>
      <c r="W18" s="100"/>
      <c r="X18" s="100"/>
      <c r="Y18" s="100"/>
      <c r="Z18" s="100"/>
      <c r="AA18" s="88"/>
    </row>
    <row r="19" spans="2:27" ht="13.15" customHeight="1" x14ac:dyDescent="0.2">
      <c r="B19" s="162" t="s">
        <v>172</v>
      </c>
      <c r="C19" s="168"/>
      <c r="D19" s="168"/>
      <c r="E19" s="168"/>
      <c r="F19" s="168"/>
      <c r="G19" s="168"/>
      <c r="H19" s="168"/>
      <c r="I19" s="168"/>
      <c r="J19" s="168"/>
      <c r="K19" s="168"/>
      <c r="L19" s="168"/>
      <c r="M19" s="168"/>
      <c r="N19" s="168"/>
      <c r="O19" s="168"/>
      <c r="P19" s="100"/>
      <c r="Q19" s="100"/>
      <c r="R19" s="100"/>
      <c r="S19" s="100"/>
      <c r="T19" s="100"/>
      <c r="U19" s="100"/>
      <c r="V19" s="100"/>
      <c r="W19" s="100"/>
      <c r="X19" s="100"/>
      <c r="Y19" s="100"/>
      <c r="Z19" s="100"/>
      <c r="AA19" s="88"/>
    </row>
    <row r="20" spans="2:27" ht="13.15" customHeight="1" x14ac:dyDescent="0.2">
      <c r="B20" s="165"/>
      <c r="C20" s="166"/>
      <c r="D20" s="166"/>
      <c r="E20" s="166"/>
      <c r="F20" s="166"/>
      <c r="G20" s="166"/>
      <c r="H20" s="166"/>
      <c r="I20" s="166"/>
      <c r="J20" s="166"/>
      <c r="K20" s="166"/>
      <c r="L20" s="166"/>
      <c r="M20" s="166"/>
      <c r="N20" s="166"/>
      <c r="O20" s="166"/>
      <c r="P20" s="100"/>
      <c r="Q20" s="100"/>
      <c r="R20" s="100"/>
      <c r="S20" s="100"/>
      <c r="T20" s="100"/>
      <c r="U20" s="100"/>
      <c r="V20" s="100"/>
      <c r="W20" s="100"/>
      <c r="X20" s="100"/>
      <c r="Y20" s="100"/>
      <c r="Z20" s="100"/>
      <c r="AA20" s="88"/>
    </row>
    <row r="21" spans="2:27" ht="13.15" customHeight="1" x14ac:dyDescent="0.2">
      <c r="B21" s="162" t="s">
        <v>173</v>
      </c>
      <c r="C21" s="168"/>
      <c r="D21" s="168"/>
      <c r="E21" s="168"/>
      <c r="F21" s="168"/>
      <c r="G21" s="168"/>
      <c r="H21" s="168"/>
      <c r="I21" s="168"/>
      <c r="J21" s="168"/>
      <c r="K21" s="168"/>
      <c r="L21" s="168"/>
      <c r="M21" s="168"/>
      <c r="N21" s="168"/>
      <c r="O21" s="168"/>
      <c r="P21" s="100"/>
      <c r="Q21" s="100"/>
      <c r="R21" s="100"/>
      <c r="S21" s="100"/>
      <c r="T21" s="100"/>
      <c r="U21" s="100"/>
      <c r="V21" s="100"/>
      <c r="W21" s="100"/>
      <c r="X21" s="100"/>
      <c r="Y21" s="100"/>
      <c r="Z21" s="100"/>
      <c r="AA21" s="88"/>
    </row>
    <row r="22" spans="2:27" ht="13.15" customHeight="1" x14ac:dyDescent="0.2">
      <c r="B22" s="162"/>
      <c r="C22" s="168"/>
      <c r="D22" s="168"/>
      <c r="E22" s="168"/>
      <c r="F22" s="168"/>
      <c r="G22" s="168"/>
      <c r="H22" s="168"/>
      <c r="I22" s="168"/>
      <c r="J22" s="168"/>
      <c r="K22" s="168"/>
      <c r="L22" s="168"/>
      <c r="M22" s="168"/>
      <c r="N22" s="168"/>
      <c r="O22" s="168"/>
      <c r="P22" s="100"/>
      <c r="Q22" s="100"/>
      <c r="R22" s="100"/>
      <c r="S22" s="100"/>
      <c r="T22" s="100"/>
      <c r="U22" s="100"/>
      <c r="V22" s="100"/>
      <c r="W22" s="100"/>
      <c r="X22" s="100"/>
      <c r="Y22" s="100"/>
      <c r="Z22" s="100"/>
      <c r="AA22" s="88"/>
    </row>
    <row r="23" spans="2:27" ht="13.15" customHeight="1" x14ac:dyDescent="0.2">
      <c r="B23" s="162" t="s">
        <v>174</v>
      </c>
      <c r="C23" s="168"/>
      <c r="D23" s="168"/>
      <c r="E23" s="168"/>
      <c r="F23" s="168"/>
      <c r="G23" s="168"/>
      <c r="H23" s="168"/>
      <c r="I23" s="168"/>
      <c r="J23" s="168"/>
      <c r="K23" s="168"/>
      <c r="L23" s="168"/>
      <c r="M23" s="168"/>
      <c r="N23" s="168"/>
      <c r="O23" s="168"/>
      <c r="P23" s="100"/>
      <c r="Q23" s="100"/>
      <c r="R23" s="100"/>
      <c r="S23" s="100"/>
      <c r="T23" s="100"/>
      <c r="U23" s="100"/>
      <c r="V23" s="100"/>
      <c r="W23" s="100"/>
      <c r="X23" s="100"/>
      <c r="Y23" s="100"/>
      <c r="Z23" s="100"/>
      <c r="AA23" s="88"/>
    </row>
    <row r="24" spans="2:27" ht="13.15" customHeight="1" x14ac:dyDescent="0.2">
      <c r="B24" s="162"/>
      <c r="C24" s="168"/>
      <c r="D24" s="168"/>
      <c r="E24" s="168"/>
      <c r="F24" s="168"/>
      <c r="G24" s="168"/>
      <c r="H24" s="168"/>
      <c r="I24" s="168"/>
      <c r="J24" s="168"/>
      <c r="K24" s="168"/>
      <c r="L24" s="168"/>
      <c r="M24" s="168"/>
      <c r="N24" s="168"/>
      <c r="O24" s="168"/>
      <c r="P24" s="100"/>
      <c r="Q24" s="100"/>
      <c r="R24" s="100"/>
      <c r="S24" s="100"/>
      <c r="T24" s="100"/>
      <c r="U24" s="100"/>
      <c r="V24" s="100"/>
      <c r="W24" s="100"/>
      <c r="X24" s="100"/>
      <c r="Y24" s="100"/>
      <c r="Z24" s="100"/>
      <c r="AA24" s="88"/>
    </row>
    <row r="25" spans="2:27" ht="13.15" customHeight="1" x14ac:dyDescent="0.2">
      <c r="B25" s="162" t="s">
        <v>178</v>
      </c>
      <c r="C25" s="168"/>
      <c r="D25" s="168"/>
      <c r="E25" s="168"/>
      <c r="F25" s="168"/>
      <c r="G25" s="168"/>
      <c r="H25" s="168"/>
      <c r="I25" s="168"/>
      <c r="J25" s="168"/>
      <c r="K25" s="168"/>
      <c r="L25" s="168"/>
      <c r="M25" s="168"/>
      <c r="N25" s="168"/>
      <c r="O25" s="168"/>
      <c r="P25" s="100"/>
      <c r="Q25" s="100"/>
      <c r="R25" s="100"/>
      <c r="S25" s="100"/>
      <c r="T25" s="100"/>
      <c r="U25" s="100"/>
      <c r="V25" s="100"/>
      <c r="W25" s="100"/>
      <c r="X25" s="100"/>
      <c r="Y25" s="100"/>
      <c r="Z25" s="100"/>
      <c r="AA25" s="88"/>
    </row>
    <row r="26" spans="2:27" ht="13.15" customHeight="1" x14ac:dyDescent="0.2">
      <c r="B26" s="162"/>
      <c r="C26" s="168"/>
      <c r="D26" s="168"/>
      <c r="E26" s="168"/>
      <c r="F26" s="168"/>
      <c r="G26" s="168"/>
      <c r="H26" s="168"/>
      <c r="I26" s="168"/>
      <c r="J26" s="168"/>
      <c r="K26" s="168"/>
      <c r="L26" s="168"/>
      <c r="M26" s="168"/>
      <c r="N26" s="168"/>
      <c r="O26" s="168"/>
      <c r="P26" s="100"/>
      <c r="Q26" s="100"/>
      <c r="R26" s="100"/>
      <c r="S26" s="100"/>
      <c r="T26" s="100"/>
      <c r="U26" s="100"/>
      <c r="V26" s="100"/>
      <c r="W26" s="100"/>
      <c r="X26" s="100"/>
      <c r="Y26" s="100"/>
      <c r="Z26" s="100"/>
      <c r="AA26" s="88"/>
    </row>
    <row r="27" spans="2:27" ht="13.15" customHeight="1" x14ac:dyDescent="0.2">
      <c r="B27" s="176" t="s">
        <v>175</v>
      </c>
      <c r="C27" s="168"/>
      <c r="D27" s="168"/>
      <c r="E27" s="168"/>
      <c r="F27" s="168"/>
      <c r="G27" s="168"/>
      <c r="H27" s="168"/>
      <c r="I27" s="168"/>
      <c r="J27" s="168"/>
      <c r="K27" s="168"/>
      <c r="L27" s="168"/>
      <c r="M27" s="168"/>
      <c r="N27" s="168"/>
      <c r="O27" s="168"/>
      <c r="P27" s="100"/>
      <c r="Q27" s="100"/>
      <c r="R27" s="100"/>
      <c r="S27" s="100"/>
      <c r="T27" s="100"/>
      <c r="U27" s="100"/>
      <c r="V27" s="100"/>
      <c r="W27" s="100"/>
      <c r="X27" s="100"/>
      <c r="Y27" s="100"/>
      <c r="Z27" s="100"/>
      <c r="AA27" s="88"/>
    </row>
    <row r="28" spans="2:27" ht="13.15" customHeight="1" x14ac:dyDescent="0.2">
      <c r="B28" s="176"/>
      <c r="C28" s="168"/>
      <c r="D28" s="168"/>
      <c r="E28" s="168"/>
      <c r="F28" s="168"/>
      <c r="G28" s="168"/>
      <c r="H28" s="168"/>
      <c r="I28" s="168"/>
      <c r="J28" s="168"/>
      <c r="K28" s="168"/>
      <c r="L28" s="168"/>
      <c r="M28" s="168"/>
      <c r="N28" s="168"/>
      <c r="O28" s="168"/>
      <c r="P28" s="100"/>
      <c r="Q28" s="100"/>
      <c r="R28" s="100"/>
      <c r="S28" s="100"/>
      <c r="T28" s="100"/>
      <c r="U28" s="100"/>
      <c r="V28" s="100"/>
      <c r="W28" s="100"/>
      <c r="X28" s="100"/>
      <c r="Y28" s="100"/>
      <c r="Z28" s="100"/>
      <c r="AA28" s="88"/>
    </row>
    <row r="29" spans="2:27" ht="13.9" customHeight="1" thickBot="1" x14ac:dyDescent="0.25">
      <c r="B29" s="171" t="s">
        <v>177</v>
      </c>
      <c r="C29" s="172"/>
      <c r="D29" s="172"/>
      <c r="E29" s="172"/>
      <c r="F29" s="172"/>
      <c r="G29" s="172"/>
      <c r="H29" s="172"/>
      <c r="I29" s="172"/>
      <c r="J29" s="172"/>
      <c r="K29" s="172"/>
      <c r="L29" s="172"/>
      <c r="M29" s="172"/>
      <c r="N29" s="172"/>
      <c r="O29" s="172"/>
      <c r="P29" s="178"/>
      <c r="Q29" s="178"/>
      <c r="R29" s="178"/>
      <c r="S29" s="178"/>
      <c r="T29" s="178"/>
      <c r="U29" s="178"/>
      <c r="V29" s="178"/>
      <c r="W29" s="178"/>
      <c r="X29" s="178"/>
      <c r="Y29" s="178"/>
      <c r="Z29" s="178"/>
      <c r="AA29" s="89"/>
    </row>
    <row r="30" spans="2:27" x14ac:dyDescent="0.2">
      <c r="B30" s="154"/>
      <c r="C30" s="100"/>
      <c r="D30" s="100"/>
      <c r="E30" s="100"/>
      <c r="F30" s="100"/>
      <c r="G30" s="100"/>
      <c r="H30" s="100"/>
      <c r="I30" s="100"/>
      <c r="J30" s="100"/>
      <c r="K30" s="100"/>
      <c r="L30" s="100"/>
      <c r="M30" s="100"/>
      <c r="N30" s="100"/>
      <c r="O30" s="100"/>
      <c r="P30" s="100"/>
      <c r="Q30" s="100"/>
      <c r="R30" s="100"/>
      <c r="S30" s="100"/>
      <c r="T30" s="100"/>
    </row>
    <row r="31" spans="2:27" x14ac:dyDescent="0.2">
      <c r="B31" s="154"/>
      <c r="C31" s="100"/>
      <c r="D31" s="100"/>
      <c r="E31" s="100"/>
      <c r="F31" s="100"/>
      <c r="G31" s="100"/>
      <c r="H31" s="100"/>
      <c r="I31" s="100"/>
      <c r="J31" s="100"/>
      <c r="K31" s="100"/>
      <c r="L31" s="100"/>
      <c r="M31" s="100"/>
      <c r="N31" s="100"/>
      <c r="O31" s="100"/>
      <c r="P31" s="100"/>
      <c r="Q31" s="100"/>
      <c r="R31" s="100"/>
      <c r="S31" s="100"/>
      <c r="T31" s="100"/>
    </row>
    <row r="32" spans="2:27" x14ac:dyDescent="0.2">
      <c r="B32" s="154"/>
      <c r="C32" s="100"/>
      <c r="D32" s="100"/>
      <c r="E32" s="100"/>
      <c r="F32" s="100"/>
      <c r="G32" s="100"/>
      <c r="H32" s="100"/>
      <c r="I32" s="100"/>
      <c r="J32" s="100"/>
      <c r="K32" s="100"/>
      <c r="L32" s="100"/>
      <c r="M32" s="100"/>
      <c r="N32" s="100"/>
      <c r="O32" s="100"/>
      <c r="P32" s="100"/>
      <c r="Q32" s="100"/>
      <c r="R32" s="100"/>
      <c r="S32" s="100"/>
      <c r="T32" s="100"/>
    </row>
    <row r="33" spans="2:20" x14ac:dyDescent="0.2">
      <c r="B33" s="154"/>
      <c r="C33" s="100"/>
      <c r="D33" s="100"/>
      <c r="E33" s="100"/>
      <c r="F33" s="100"/>
      <c r="G33" s="100"/>
      <c r="H33" s="100"/>
      <c r="I33" s="100"/>
      <c r="J33" s="100"/>
      <c r="K33" s="100"/>
      <c r="L33" s="100"/>
      <c r="M33" s="100"/>
      <c r="N33" s="100"/>
      <c r="O33" s="100"/>
      <c r="P33" s="100"/>
      <c r="Q33" s="100"/>
      <c r="R33" s="100"/>
      <c r="S33" s="100"/>
      <c r="T33" s="100"/>
    </row>
    <row r="34" spans="2:20" x14ac:dyDescent="0.2">
      <c r="B34" s="154"/>
      <c r="C34" s="100"/>
      <c r="D34" s="100"/>
      <c r="E34" s="100"/>
      <c r="F34" s="100"/>
      <c r="G34" s="100"/>
      <c r="H34" s="100"/>
      <c r="I34" s="100"/>
      <c r="J34" s="100"/>
      <c r="K34" s="100"/>
      <c r="L34" s="100"/>
      <c r="M34" s="100"/>
      <c r="N34" s="100"/>
      <c r="O34" s="100"/>
      <c r="P34" s="100"/>
      <c r="Q34" s="100"/>
      <c r="R34" s="100"/>
      <c r="S34" s="100"/>
      <c r="T34" s="100"/>
    </row>
    <row r="35" spans="2:20" x14ac:dyDescent="0.2">
      <c r="B35" s="73"/>
    </row>
    <row r="37" spans="2:20" x14ac:dyDescent="0.2">
      <c r="B37" s="90"/>
    </row>
    <row r="38" spans="2:20" x14ac:dyDescent="0.2">
      <c r="B38" s="90"/>
    </row>
    <row r="39" spans="2:20" x14ac:dyDescent="0.2">
      <c r="B39" s="9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E7DB4"/>
  </sheetPr>
  <dimension ref="A1:AG40"/>
  <sheetViews>
    <sheetView view="pageBreakPreview" zoomScale="90" zoomScaleNormal="89" zoomScaleSheetLayoutView="90" workbookViewId="0">
      <pane ySplit="3" topLeftCell="A4" activePane="bottomLeft" state="frozen"/>
      <selection pane="bottomLeft" activeCell="C1" sqref="C1"/>
    </sheetView>
  </sheetViews>
  <sheetFormatPr defaultColWidth="8.85546875" defaultRowHeight="12.75" x14ac:dyDescent="0.2"/>
  <cols>
    <col min="1" max="2" width="3.5703125" style="2" customWidth="1"/>
    <col min="3" max="3" width="85.140625" style="2" customWidth="1"/>
    <col min="4" max="4" width="8.42578125" style="2" customWidth="1"/>
    <col min="5" max="5" width="8.28515625" style="2" customWidth="1"/>
    <col min="6" max="6" width="8.7109375" style="2" customWidth="1"/>
    <col min="7" max="28" width="9.28515625" style="2"/>
    <col min="29" max="29" width="30" style="1" customWidth="1"/>
    <col min="30" max="32" width="9.28515625" style="1"/>
    <col min="33" max="33" width="9.28515625" style="2"/>
    <col min="34" max="16384" width="8.85546875" style="2"/>
  </cols>
  <sheetData>
    <row r="1" spans="1:32" ht="8.65" customHeight="1" x14ac:dyDescent="0.2">
      <c r="A1" s="11"/>
      <c r="B1" s="13"/>
      <c r="C1" s="13"/>
      <c r="D1" s="13"/>
      <c r="E1" s="13"/>
      <c r="F1" s="13"/>
      <c r="G1" s="13"/>
      <c r="H1" s="13"/>
      <c r="I1" s="13"/>
      <c r="J1" s="13"/>
      <c r="K1" s="13"/>
      <c r="L1" s="13"/>
      <c r="M1" s="13"/>
      <c r="N1" s="13"/>
      <c r="O1" s="13"/>
      <c r="P1" s="13"/>
      <c r="Q1" s="13"/>
      <c r="R1" s="11"/>
      <c r="S1" s="11"/>
      <c r="T1" s="11"/>
      <c r="U1" s="11"/>
      <c r="V1" s="11"/>
      <c r="W1" s="11"/>
      <c r="X1" s="11"/>
      <c r="Y1" s="11"/>
      <c r="Z1" s="11"/>
      <c r="AA1" s="11"/>
      <c r="AB1" s="11"/>
    </row>
    <row r="2" spans="1:32" ht="15" x14ac:dyDescent="0.2">
      <c r="A2" s="11"/>
      <c r="B2" s="13"/>
      <c r="C2" s="79" t="s">
        <v>34</v>
      </c>
      <c r="D2" s="179" t="s">
        <v>1</v>
      </c>
      <c r="E2" s="180"/>
      <c r="F2" s="180"/>
      <c r="H2" s="85"/>
      <c r="J2" s="13"/>
      <c r="K2" s="13"/>
      <c r="L2" s="13"/>
      <c r="M2" s="13"/>
      <c r="N2" s="13"/>
      <c r="O2" s="13"/>
      <c r="P2" s="13"/>
      <c r="Q2" s="13"/>
      <c r="R2" s="11"/>
      <c r="S2" s="11"/>
      <c r="T2" s="11"/>
      <c r="U2" s="11"/>
      <c r="V2" s="11"/>
      <c r="W2" s="11"/>
      <c r="X2" s="11"/>
      <c r="Y2" s="11"/>
      <c r="Z2" s="11"/>
      <c r="AA2" s="11"/>
      <c r="AB2" s="11"/>
    </row>
    <row r="3" spans="1:32" ht="13.9" customHeight="1" x14ac:dyDescent="0.2">
      <c r="A3" s="11"/>
      <c r="B3" s="13"/>
      <c r="C3" s="177" t="s">
        <v>179</v>
      </c>
      <c r="D3" s="58" t="s">
        <v>2</v>
      </c>
      <c r="E3" s="59" t="s">
        <v>3</v>
      </c>
      <c r="F3" s="59" t="s">
        <v>12</v>
      </c>
      <c r="G3" s="13"/>
      <c r="H3" s="68"/>
      <c r="I3" s="13"/>
      <c r="J3" s="13"/>
      <c r="K3" s="13"/>
      <c r="L3" s="13"/>
      <c r="M3" s="13"/>
      <c r="N3" s="13"/>
      <c r="O3" s="13"/>
      <c r="P3" s="13"/>
      <c r="Q3" s="13"/>
      <c r="R3" s="11"/>
      <c r="S3" s="11"/>
      <c r="T3" s="11"/>
      <c r="U3" s="11"/>
      <c r="V3" s="11"/>
      <c r="W3" s="11"/>
      <c r="X3" s="11"/>
      <c r="Y3" s="11"/>
      <c r="Z3" s="11"/>
      <c r="AA3" s="11"/>
      <c r="AB3" s="11"/>
      <c r="AC3" s="3"/>
      <c r="AD3" s="3"/>
    </row>
    <row r="4" spans="1:32" s="54" customFormat="1" ht="17.25" customHeight="1" x14ac:dyDescent="0.2">
      <c r="A4" s="52"/>
      <c r="B4" s="53"/>
      <c r="C4" s="70" t="s">
        <v>16</v>
      </c>
      <c r="D4" s="71">
        <f>SUM(D5:D7)</f>
        <v>0</v>
      </c>
      <c r="E4" s="71">
        <f>SUM(E5:E7)</f>
        <v>9</v>
      </c>
      <c r="F4" s="72">
        <f>D4/E4</f>
        <v>0</v>
      </c>
      <c r="G4" s="53"/>
      <c r="H4" s="53"/>
      <c r="I4" s="53"/>
      <c r="J4" s="53"/>
      <c r="K4" s="53"/>
      <c r="L4" s="53"/>
      <c r="M4" s="53"/>
      <c r="N4" s="53"/>
      <c r="O4" s="53"/>
      <c r="P4" s="53"/>
      <c r="Q4" s="53"/>
      <c r="R4" s="52"/>
      <c r="S4" s="52"/>
      <c r="T4" s="52"/>
      <c r="U4" s="52"/>
      <c r="V4" s="52"/>
      <c r="W4" s="52"/>
      <c r="X4" s="52"/>
      <c r="Y4" s="52"/>
      <c r="Z4" s="52"/>
      <c r="AA4" s="52"/>
      <c r="AB4" s="52"/>
      <c r="AC4" s="8" t="str">
        <f>C4</f>
        <v>1. Packaging Baseline</v>
      </c>
      <c r="AD4" s="8">
        <f>D5</f>
        <v>0</v>
      </c>
      <c r="AE4" s="8">
        <f>E5</f>
        <v>3</v>
      </c>
      <c r="AF4" s="9">
        <f>F4</f>
        <v>0</v>
      </c>
    </row>
    <row r="5" spans="1:32" x14ac:dyDescent="0.2">
      <c r="A5" s="11"/>
      <c r="B5" s="13"/>
      <c r="C5" s="12" t="s">
        <v>17</v>
      </c>
      <c r="D5" s="7">
        <v>0</v>
      </c>
      <c r="E5" s="5">
        <v>3</v>
      </c>
      <c r="F5" s="10">
        <f>D5/E5</f>
        <v>0</v>
      </c>
      <c r="G5" s="13"/>
      <c r="H5" s="13"/>
      <c r="I5" s="13"/>
      <c r="J5" s="13"/>
      <c r="K5" s="13"/>
      <c r="L5" s="13"/>
      <c r="M5" s="13"/>
      <c r="N5" s="13"/>
      <c r="O5" s="13"/>
      <c r="P5" s="13"/>
      <c r="Q5" s="13"/>
      <c r="R5" s="11"/>
      <c r="S5" s="11"/>
      <c r="T5" s="11"/>
      <c r="U5" s="11"/>
      <c r="V5" s="11"/>
      <c r="W5" s="11"/>
      <c r="X5" s="11"/>
      <c r="Y5" s="11"/>
      <c r="Z5" s="11"/>
      <c r="AA5" s="11"/>
      <c r="AB5" s="11"/>
      <c r="AC5" s="8" t="str">
        <f>C8</f>
        <v>2. Packaging Material Selection</v>
      </c>
      <c r="AD5" s="8">
        <f>D8</f>
        <v>0</v>
      </c>
      <c r="AE5" s="8">
        <f>E8</f>
        <v>9</v>
      </c>
      <c r="AF5" s="9">
        <f>F8</f>
        <v>0</v>
      </c>
    </row>
    <row r="6" spans="1:32" x14ac:dyDescent="0.2">
      <c r="A6" s="11"/>
      <c r="B6" s="13"/>
      <c r="C6" s="12" t="s">
        <v>18</v>
      </c>
      <c r="D6" s="7">
        <v>0</v>
      </c>
      <c r="E6" s="6">
        <v>3</v>
      </c>
      <c r="F6" s="10">
        <f t="shared" ref="F6:F33" si="0">D6/E6</f>
        <v>0</v>
      </c>
      <c r="G6" s="13"/>
      <c r="H6" s="13"/>
      <c r="I6" s="13"/>
      <c r="J6" s="13"/>
      <c r="K6" s="13"/>
      <c r="L6" s="13"/>
      <c r="M6" s="13"/>
      <c r="N6" s="13"/>
      <c r="O6" s="13"/>
      <c r="P6" s="13"/>
      <c r="Q6" s="13"/>
      <c r="R6" s="11"/>
      <c r="S6" s="11"/>
      <c r="T6" s="11"/>
      <c r="U6" s="11"/>
      <c r="V6" s="11"/>
      <c r="W6" s="11"/>
      <c r="X6" s="11"/>
      <c r="Y6" s="11"/>
      <c r="Z6" s="11"/>
      <c r="AA6" s="11"/>
      <c r="AB6" s="11"/>
      <c r="AC6" s="8" t="str">
        <f>C12</f>
        <v>3. Packaging Supply Chain</v>
      </c>
      <c r="AD6" s="8">
        <f>D12</f>
        <v>0</v>
      </c>
      <c r="AE6" s="8">
        <f>E12</f>
        <v>9</v>
      </c>
      <c r="AF6" s="9">
        <f>F12</f>
        <v>0</v>
      </c>
    </row>
    <row r="7" spans="1:32" x14ac:dyDescent="0.2">
      <c r="A7" s="11"/>
      <c r="B7" s="13"/>
      <c r="C7" s="12" t="s">
        <v>19</v>
      </c>
      <c r="D7" s="7">
        <v>0</v>
      </c>
      <c r="E7" s="6">
        <v>3</v>
      </c>
      <c r="F7" s="10">
        <f t="shared" si="0"/>
        <v>0</v>
      </c>
      <c r="G7" s="13"/>
      <c r="H7" s="13"/>
      <c r="I7" s="13"/>
      <c r="J7" s="13"/>
      <c r="K7" s="13"/>
      <c r="L7" s="13"/>
      <c r="M7" s="13"/>
      <c r="N7" s="13"/>
      <c r="O7" s="13"/>
      <c r="P7" s="13"/>
      <c r="Q7" s="13"/>
      <c r="R7" s="11"/>
      <c r="S7" s="11"/>
      <c r="T7" s="11"/>
      <c r="U7" s="11"/>
      <c r="V7" s="11"/>
      <c r="W7" s="11"/>
      <c r="X7" s="11"/>
      <c r="Y7" s="11"/>
      <c r="Z7" s="11"/>
      <c r="AA7" s="11"/>
      <c r="AB7" s="11"/>
      <c r="AC7" s="8" t="str">
        <f>C16</f>
        <v>4. Packaging Minimisation</v>
      </c>
      <c r="AD7" s="8">
        <f>D16</f>
        <v>0</v>
      </c>
      <c r="AE7" s="8">
        <f>E16</f>
        <v>15</v>
      </c>
      <c r="AF7" s="9">
        <f>F16</f>
        <v>0</v>
      </c>
    </row>
    <row r="8" spans="1:32" s="54" customFormat="1" ht="15" x14ac:dyDescent="0.2">
      <c r="A8" s="52"/>
      <c r="B8" s="53"/>
      <c r="C8" s="70" t="s">
        <v>31</v>
      </c>
      <c r="D8" s="71">
        <f>SUM(D9:D11)</f>
        <v>0</v>
      </c>
      <c r="E8" s="71">
        <f>SUM(E9:E11)</f>
        <v>9</v>
      </c>
      <c r="F8" s="72">
        <f t="shared" si="0"/>
        <v>0</v>
      </c>
      <c r="G8" s="53"/>
      <c r="H8" s="53"/>
      <c r="I8" s="53"/>
      <c r="J8" s="53"/>
      <c r="K8" s="53"/>
      <c r="L8" s="53"/>
      <c r="M8" s="53"/>
      <c r="N8" s="53"/>
      <c r="O8" s="53"/>
      <c r="P8" s="53"/>
      <c r="Q8" s="53"/>
      <c r="R8" s="52"/>
      <c r="S8" s="52"/>
      <c r="T8" s="52"/>
      <c r="U8" s="52"/>
      <c r="V8" s="52"/>
      <c r="W8" s="52"/>
      <c r="X8" s="52"/>
      <c r="Y8" s="52"/>
      <c r="Z8" s="52"/>
      <c r="AA8" s="52"/>
      <c r="AB8" s="52"/>
      <c r="AC8" s="8" t="str">
        <f>C22</f>
        <v>5. Packaging Reuse</v>
      </c>
      <c r="AD8" s="8">
        <f>D22</f>
        <v>0</v>
      </c>
      <c r="AE8" s="8">
        <f>E22</f>
        <v>12</v>
      </c>
      <c r="AF8" s="9">
        <f>F22</f>
        <v>0</v>
      </c>
    </row>
    <row r="9" spans="1:32" ht="26.25" thickBot="1" x14ac:dyDescent="0.25">
      <c r="A9" s="11"/>
      <c r="B9" s="13"/>
      <c r="C9" s="160" t="s">
        <v>156</v>
      </c>
      <c r="D9" s="7">
        <v>0</v>
      </c>
      <c r="E9" s="5">
        <v>3</v>
      </c>
      <c r="F9" s="10">
        <f t="shared" si="0"/>
        <v>0</v>
      </c>
      <c r="G9" s="13"/>
      <c r="H9" s="13"/>
      <c r="I9" s="13"/>
      <c r="J9" s="13"/>
      <c r="K9" s="13"/>
      <c r="L9" s="13"/>
      <c r="M9" s="13"/>
      <c r="N9" s="13"/>
      <c r="O9" s="13"/>
      <c r="P9" s="13"/>
      <c r="Q9" s="13"/>
      <c r="R9" s="11"/>
      <c r="S9" s="11"/>
      <c r="T9" s="11"/>
      <c r="U9" s="11"/>
      <c r="V9" s="11"/>
      <c r="W9" s="11"/>
      <c r="X9" s="11"/>
      <c r="Y9" s="11"/>
      <c r="Z9" s="11"/>
      <c r="AA9" s="11"/>
      <c r="AB9" s="11"/>
      <c r="AC9" s="8" t="str">
        <f>C27</f>
        <v>6. Packaging End User Management</v>
      </c>
      <c r="AD9" s="8">
        <f>D27</f>
        <v>0</v>
      </c>
      <c r="AE9" s="8">
        <f>E27</f>
        <v>9</v>
      </c>
      <c r="AF9" s="9">
        <f>F27</f>
        <v>0</v>
      </c>
    </row>
    <row r="10" spans="1:32" ht="13.5" thickBot="1" x14ac:dyDescent="0.25">
      <c r="A10" s="11"/>
      <c r="B10" s="13"/>
      <c r="C10" s="160" t="s">
        <v>154</v>
      </c>
      <c r="D10" s="7">
        <v>0</v>
      </c>
      <c r="E10" s="5">
        <v>3</v>
      </c>
      <c r="F10" s="10">
        <f t="shared" si="0"/>
        <v>0</v>
      </c>
      <c r="G10" s="13"/>
      <c r="H10" s="13"/>
      <c r="I10" s="13"/>
      <c r="J10" s="13"/>
      <c r="K10" s="13"/>
      <c r="L10" s="13"/>
      <c r="M10" s="13"/>
      <c r="N10" s="13"/>
      <c r="O10" s="13"/>
      <c r="P10" s="13"/>
      <c r="Q10" s="13"/>
      <c r="R10" s="11"/>
      <c r="S10" s="11"/>
      <c r="T10" s="11"/>
      <c r="U10" s="11"/>
      <c r="V10" s="11"/>
      <c r="W10" s="11"/>
      <c r="X10" s="11"/>
      <c r="Y10" s="11"/>
      <c r="Z10" s="11"/>
      <c r="AA10" s="11"/>
      <c r="AB10" s="11"/>
      <c r="AC10" s="8" t="str">
        <f>C31</f>
        <v>7. Packaging Performance Reporting</v>
      </c>
      <c r="AD10" s="8">
        <f>D31</f>
        <v>0</v>
      </c>
      <c r="AE10" s="8">
        <f>E31</f>
        <v>9</v>
      </c>
      <c r="AF10" s="9">
        <f>F31</f>
        <v>0</v>
      </c>
    </row>
    <row r="11" spans="1:32" ht="26.25" thickBot="1" x14ac:dyDescent="0.25">
      <c r="A11" s="11"/>
      <c r="B11" s="13"/>
      <c r="C11" s="160" t="s">
        <v>157</v>
      </c>
      <c r="D11" s="7">
        <v>0</v>
      </c>
      <c r="E11" s="5">
        <v>3</v>
      </c>
      <c r="F11" s="10">
        <f t="shared" si="0"/>
        <v>0</v>
      </c>
      <c r="G11" s="13"/>
      <c r="H11" s="13"/>
      <c r="I11" s="13"/>
      <c r="J11" s="13"/>
      <c r="K11" s="13"/>
      <c r="L11" s="13"/>
      <c r="M11" s="13"/>
      <c r="N11" s="13"/>
      <c r="O11" s="13"/>
      <c r="P11" s="13"/>
      <c r="Q11" s="13"/>
      <c r="R11" s="11"/>
      <c r="S11" s="11"/>
      <c r="T11" s="11"/>
      <c r="U11" s="11"/>
      <c r="V11" s="11"/>
      <c r="W11" s="11"/>
      <c r="X11" s="11"/>
      <c r="Y11" s="11"/>
      <c r="Z11" s="11"/>
      <c r="AA11" s="11"/>
      <c r="AB11" s="11"/>
      <c r="AC11" s="3"/>
      <c r="AD11" s="3"/>
      <c r="AF11" s="4"/>
    </row>
    <row r="12" spans="1:32" s="54" customFormat="1" ht="15" x14ac:dyDescent="0.2">
      <c r="A12" s="52"/>
      <c r="B12" s="53"/>
      <c r="C12" s="70" t="s">
        <v>14</v>
      </c>
      <c r="D12" s="71">
        <f>SUM(D13:D15)</f>
        <v>0</v>
      </c>
      <c r="E12" s="71">
        <f>SUM(E13:E15)</f>
        <v>9</v>
      </c>
      <c r="F12" s="72">
        <f t="shared" si="0"/>
        <v>0</v>
      </c>
      <c r="G12" s="53"/>
      <c r="H12" s="53"/>
      <c r="I12" s="53"/>
      <c r="J12" s="53"/>
      <c r="K12" s="53"/>
      <c r="L12" s="53"/>
      <c r="M12" s="53"/>
      <c r="N12" s="53"/>
      <c r="O12" s="53"/>
      <c r="P12" s="53"/>
      <c r="Q12" s="53"/>
      <c r="R12" s="52"/>
      <c r="S12" s="52"/>
      <c r="T12" s="52"/>
      <c r="U12" s="52"/>
      <c r="V12" s="52"/>
      <c r="W12" s="52"/>
      <c r="X12" s="52"/>
      <c r="Y12" s="52"/>
      <c r="Z12" s="52"/>
      <c r="AA12" s="52"/>
      <c r="AB12" s="52"/>
      <c r="AC12" s="55"/>
      <c r="AD12" s="55"/>
      <c r="AE12" s="56"/>
      <c r="AF12" s="57"/>
    </row>
    <row r="13" spans="1:32" x14ac:dyDescent="0.2">
      <c r="A13" s="11"/>
      <c r="B13" s="13"/>
      <c r="C13" s="12" t="s">
        <v>164</v>
      </c>
      <c r="D13" s="7">
        <v>0</v>
      </c>
      <c r="E13" s="5">
        <v>3</v>
      </c>
      <c r="F13" s="10">
        <f t="shared" si="0"/>
        <v>0</v>
      </c>
      <c r="G13" s="13"/>
      <c r="H13" s="13"/>
      <c r="I13" s="13"/>
      <c r="J13" s="13"/>
      <c r="K13" s="13"/>
      <c r="L13" s="13"/>
      <c r="M13" s="13"/>
      <c r="N13" s="13"/>
      <c r="O13" s="13"/>
      <c r="P13" s="13"/>
      <c r="Q13" s="13"/>
      <c r="R13" s="11"/>
      <c r="S13" s="11"/>
      <c r="T13" s="11"/>
      <c r="U13" s="11"/>
      <c r="V13" s="11"/>
      <c r="W13" s="11"/>
      <c r="X13" s="11"/>
      <c r="Y13" s="11"/>
      <c r="Z13" s="11"/>
      <c r="AA13" s="11"/>
      <c r="AB13" s="11"/>
      <c r="AC13" s="3"/>
      <c r="AD13" s="3"/>
      <c r="AF13" s="4"/>
    </row>
    <row r="14" spans="1:32" x14ac:dyDescent="0.2">
      <c r="A14" s="11"/>
      <c r="B14" s="13"/>
      <c r="C14" s="12" t="s">
        <v>163</v>
      </c>
      <c r="D14" s="7">
        <v>0</v>
      </c>
      <c r="E14" s="5">
        <v>3</v>
      </c>
      <c r="F14" s="10">
        <f t="shared" si="0"/>
        <v>0</v>
      </c>
      <c r="G14" s="13"/>
      <c r="H14" s="13"/>
      <c r="I14" s="13"/>
      <c r="J14" s="13"/>
      <c r="K14" s="13"/>
      <c r="L14" s="13"/>
      <c r="M14" s="13"/>
      <c r="N14" s="13"/>
      <c r="O14" s="13"/>
      <c r="P14" s="13"/>
      <c r="Q14" s="13"/>
      <c r="R14" s="11"/>
      <c r="S14" s="11"/>
      <c r="T14" s="11"/>
      <c r="U14" s="11"/>
      <c r="V14" s="11"/>
      <c r="W14" s="11"/>
      <c r="X14" s="11"/>
      <c r="Y14" s="11"/>
      <c r="Z14" s="11"/>
      <c r="AA14" s="11"/>
      <c r="AB14" s="11"/>
      <c r="AC14" s="3"/>
      <c r="AD14" s="3"/>
    </row>
    <row r="15" spans="1:32" x14ac:dyDescent="0.2">
      <c r="A15" s="11"/>
      <c r="B15" s="13"/>
      <c r="C15" s="12" t="s">
        <v>165</v>
      </c>
      <c r="D15" s="7">
        <v>0</v>
      </c>
      <c r="E15" s="5">
        <v>3</v>
      </c>
      <c r="F15" s="10">
        <f t="shared" si="0"/>
        <v>0</v>
      </c>
      <c r="G15" s="13"/>
      <c r="H15" s="13"/>
      <c r="I15" s="13"/>
      <c r="J15" s="13"/>
      <c r="K15" s="13"/>
      <c r="L15" s="13"/>
      <c r="M15" s="13"/>
      <c r="N15" s="13"/>
      <c r="O15" s="13"/>
      <c r="P15" s="13"/>
      <c r="Q15" s="13"/>
      <c r="R15" s="11"/>
      <c r="S15" s="11"/>
      <c r="T15" s="11"/>
      <c r="U15" s="11"/>
      <c r="V15" s="11"/>
      <c r="W15" s="11"/>
      <c r="X15" s="11"/>
      <c r="Y15" s="11"/>
      <c r="Z15" s="11"/>
      <c r="AA15" s="11"/>
      <c r="AB15" s="11"/>
      <c r="AC15" s="3"/>
      <c r="AD15" s="3"/>
    </row>
    <row r="16" spans="1:32" s="54" customFormat="1" ht="15" x14ac:dyDescent="0.2">
      <c r="A16" s="52"/>
      <c r="B16" s="53"/>
      <c r="C16" s="70" t="s">
        <v>15</v>
      </c>
      <c r="D16" s="71">
        <f>SUM(D17:D21)</f>
        <v>0</v>
      </c>
      <c r="E16" s="71">
        <f>SUM(E17:E21)</f>
        <v>15</v>
      </c>
      <c r="F16" s="72">
        <f t="shared" si="0"/>
        <v>0</v>
      </c>
      <c r="G16" s="53"/>
      <c r="H16" s="53"/>
      <c r="I16" s="53"/>
      <c r="J16" s="53"/>
      <c r="K16" s="53"/>
      <c r="L16" s="53"/>
      <c r="M16" s="53"/>
      <c r="N16" s="53"/>
      <c r="O16" s="53"/>
      <c r="P16" s="53"/>
      <c r="Q16" s="53"/>
      <c r="R16" s="52"/>
      <c r="S16" s="52"/>
      <c r="T16" s="52"/>
      <c r="U16" s="52"/>
      <c r="V16" s="52"/>
      <c r="W16" s="52"/>
      <c r="X16" s="52"/>
      <c r="Y16" s="52"/>
      <c r="Z16" s="52"/>
      <c r="AA16" s="52"/>
      <c r="AB16" s="52"/>
      <c r="AC16" s="55"/>
      <c r="AD16" s="55"/>
      <c r="AE16" s="56"/>
      <c r="AF16" s="56"/>
    </row>
    <row r="17" spans="1:32" x14ac:dyDescent="0.2">
      <c r="A17" s="11"/>
      <c r="B17" s="13"/>
      <c r="C17" s="12" t="s">
        <v>27</v>
      </c>
      <c r="D17" s="7">
        <v>0</v>
      </c>
      <c r="E17" s="5">
        <v>3</v>
      </c>
      <c r="F17" s="10">
        <f t="shared" si="0"/>
        <v>0</v>
      </c>
      <c r="G17" s="13"/>
      <c r="H17" s="13"/>
      <c r="I17" s="13"/>
      <c r="J17" s="13"/>
      <c r="K17" s="13"/>
      <c r="L17" s="13"/>
      <c r="M17" s="13"/>
      <c r="N17" s="13"/>
      <c r="O17" s="13"/>
      <c r="P17" s="13"/>
      <c r="Q17" s="13"/>
      <c r="R17" s="11"/>
      <c r="S17" s="11"/>
      <c r="T17" s="11"/>
      <c r="U17" s="11"/>
      <c r="V17" s="11"/>
      <c r="W17" s="11"/>
      <c r="X17" s="11"/>
      <c r="Y17" s="11"/>
      <c r="Z17" s="11"/>
      <c r="AA17" s="11"/>
      <c r="AB17" s="11"/>
      <c r="AC17" s="3"/>
      <c r="AD17" s="3"/>
    </row>
    <row r="18" spans="1:32" x14ac:dyDescent="0.2">
      <c r="A18" s="11"/>
      <c r="B18" s="13"/>
      <c r="C18" s="12" t="s">
        <v>28</v>
      </c>
      <c r="D18" s="7">
        <v>0</v>
      </c>
      <c r="E18" s="5">
        <v>3</v>
      </c>
      <c r="F18" s="10">
        <f t="shared" si="0"/>
        <v>0</v>
      </c>
      <c r="G18" s="13"/>
      <c r="H18" s="13"/>
      <c r="I18" s="13"/>
      <c r="J18" s="13"/>
      <c r="K18" s="13"/>
      <c r="L18" s="13"/>
      <c r="M18" s="13"/>
      <c r="N18" s="13"/>
      <c r="O18" s="13"/>
      <c r="P18" s="13"/>
      <c r="Q18" s="13"/>
      <c r="R18" s="11"/>
      <c r="S18" s="11"/>
      <c r="T18" s="11"/>
      <c r="U18" s="11"/>
      <c r="V18" s="11"/>
      <c r="W18" s="11"/>
      <c r="X18" s="11"/>
      <c r="Y18" s="11"/>
      <c r="Z18" s="11"/>
      <c r="AA18" s="11"/>
      <c r="AB18" s="11"/>
      <c r="AC18" s="3"/>
      <c r="AD18" s="3"/>
    </row>
    <row r="19" spans="1:32" ht="25.5" x14ac:dyDescent="0.2">
      <c r="A19" s="11"/>
      <c r="B19" s="13"/>
      <c r="C19" s="12" t="s">
        <v>33</v>
      </c>
      <c r="D19" s="7">
        <v>0</v>
      </c>
      <c r="E19" s="5">
        <v>3</v>
      </c>
      <c r="F19" s="10">
        <f t="shared" si="0"/>
        <v>0</v>
      </c>
      <c r="G19" s="13"/>
      <c r="H19" s="13"/>
      <c r="I19" s="13"/>
      <c r="J19" s="13"/>
      <c r="K19" s="13"/>
      <c r="L19" s="13"/>
      <c r="M19" s="13"/>
      <c r="N19" s="13"/>
      <c r="O19" s="13"/>
      <c r="P19" s="13"/>
      <c r="Q19" s="13"/>
      <c r="R19" s="11"/>
      <c r="S19" s="11"/>
      <c r="T19" s="11"/>
      <c r="U19" s="11"/>
      <c r="V19" s="11"/>
      <c r="W19" s="11"/>
      <c r="X19" s="11"/>
      <c r="Y19" s="11"/>
      <c r="Z19" s="11"/>
      <c r="AA19" s="11"/>
      <c r="AB19" s="11"/>
      <c r="AC19" s="3"/>
      <c r="AD19" s="3"/>
    </row>
    <row r="20" spans="1:32" ht="25.5" x14ac:dyDescent="0.2">
      <c r="A20" s="11"/>
      <c r="B20" s="13"/>
      <c r="C20" s="12" t="s">
        <v>42</v>
      </c>
      <c r="D20" s="7">
        <v>0</v>
      </c>
      <c r="E20" s="5">
        <v>3</v>
      </c>
      <c r="F20" s="10">
        <f t="shared" si="0"/>
        <v>0</v>
      </c>
      <c r="G20" s="13"/>
      <c r="H20" s="13"/>
      <c r="J20" s="13"/>
      <c r="K20" s="13"/>
      <c r="L20" s="13"/>
      <c r="M20" s="13"/>
      <c r="N20" s="13"/>
      <c r="O20" s="13"/>
      <c r="P20" s="13"/>
      <c r="Q20" s="13"/>
      <c r="R20" s="11"/>
      <c r="S20" s="11"/>
      <c r="T20" s="11"/>
      <c r="U20" s="11"/>
      <c r="V20" s="11"/>
      <c r="W20" s="11"/>
      <c r="X20" s="11"/>
      <c r="Y20" s="11"/>
      <c r="Z20" s="11"/>
      <c r="AA20" s="11"/>
      <c r="AB20" s="11"/>
      <c r="AC20" s="3"/>
      <c r="AD20" s="3"/>
    </row>
    <row r="21" spans="1:32" x14ac:dyDescent="0.2">
      <c r="A21" s="11"/>
      <c r="B21" s="13"/>
      <c r="C21" s="12" t="s">
        <v>41</v>
      </c>
      <c r="D21" s="7">
        <v>0</v>
      </c>
      <c r="E21" s="5">
        <v>3</v>
      </c>
      <c r="F21" s="10">
        <f t="shared" si="0"/>
        <v>0</v>
      </c>
      <c r="G21" s="13"/>
      <c r="H21" s="13"/>
      <c r="J21" s="13"/>
      <c r="K21" s="13"/>
      <c r="L21" s="13"/>
      <c r="M21" s="13"/>
      <c r="N21" s="13"/>
      <c r="O21" s="13"/>
      <c r="P21" s="13"/>
      <c r="Q21" s="13"/>
      <c r="R21" s="11"/>
      <c r="S21" s="11"/>
      <c r="T21" s="11"/>
      <c r="U21" s="11"/>
      <c r="V21" s="11"/>
      <c r="W21" s="11"/>
      <c r="X21" s="11"/>
      <c r="Y21" s="11"/>
      <c r="Z21" s="11"/>
      <c r="AA21" s="11"/>
      <c r="AB21" s="11"/>
      <c r="AC21" s="3"/>
      <c r="AD21" s="3"/>
    </row>
    <row r="22" spans="1:32" s="54" customFormat="1" ht="15" x14ac:dyDescent="0.2">
      <c r="A22" s="52"/>
      <c r="B22" s="53"/>
      <c r="C22" s="70" t="s">
        <v>21</v>
      </c>
      <c r="D22" s="71">
        <f>SUM(D23:D26)</f>
        <v>0</v>
      </c>
      <c r="E22" s="71">
        <f>SUM(E23:E26)</f>
        <v>12</v>
      </c>
      <c r="F22" s="72">
        <f t="shared" si="0"/>
        <v>0</v>
      </c>
      <c r="G22" s="53"/>
      <c r="I22" s="53"/>
      <c r="J22" s="53"/>
      <c r="K22" s="53"/>
      <c r="L22" s="53"/>
      <c r="M22" s="53"/>
      <c r="N22" s="13"/>
      <c r="O22" s="53"/>
      <c r="P22" s="53"/>
      <c r="Q22" s="53"/>
      <c r="R22" s="52"/>
      <c r="S22" s="52"/>
      <c r="T22" s="52"/>
      <c r="U22" s="52"/>
      <c r="V22" s="52"/>
      <c r="W22" s="52"/>
      <c r="X22" s="52"/>
      <c r="Y22" s="52"/>
      <c r="Z22" s="52"/>
      <c r="AA22" s="52"/>
      <c r="AB22" s="52"/>
      <c r="AC22" s="55"/>
      <c r="AD22" s="55"/>
      <c r="AE22" s="56"/>
      <c r="AF22" s="56"/>
    </row>
    <row r="23" spans="1:32" x14ac:dyDescent="0.2">
      <c r="A23" s="11"/>
      <c r="B23" s="13"/>
      <c r="C23" s="12" t="s">
        <v>46</v>
      </c>
      <c r="D23" s="7">
        <v>0</v>
      </c>
      <c r="E23" s="5">
        <v>3</v>
      </c>
      <c r="F23" s="10">
        <f t="shared" si="0"/>
        <v>0</v>
      </c>
      <c r="G23" s="13"/>
      <c r="H23" s="13"/>
      <c r="I23" s="13"/>
      <c r="J23" s="13"/>
      <c r="K23" s="13"/>
      <c r="L23" s="13"/>
      <c r="M23" s="13"/>
      <c r="N23" s="13"/>
      <c r="O23" s="13"/>
      <c r="P23" s="13"/>
      <c r="Q23" s="13"/>
      <c r="R23" s="11"/>
      <c r="S23" s="11"/>
      <c r="T23" s="11"/>
      <c r="U23" s="11"/>
      <c r="V23" s="11"/>
      <c r="W23" s="11"/>
      <c r="X23" s="11"/>
      <c r="Y23" s="11"/>
      <c r="Z23" s="11"/>
      <c r="AA23" s="11"/>
      <c r="AB23" s="11"/>
      <c r="AC23" s="3"/>
      <c r="AD23" s="3"/>
    </row>
    <row r="24" spans="1:32" ht="25.5" x14ac:dyDescent="0.2">
      <c r="A24" s="11"/>
      <c r="B24" s="13"/>
      <c r="C24" s="12" t="s">
        <v>47</v>
      </c>
      <c r="D24" s="7">
        <v>0</v>
      </c>
      <c r="E24" s="5">
        <v>3</v>
      </c>
      <c r="F24" s="10">
        <f t="shared" si="0"/>
        <v>0</v>
      </c>
      <c r="G24" s="13"/>
      <c r="H24" s="13"/>
      <c r="I24" s="78"/>
      <c r="J24" s="78"/>
      <c r="K24" s="78"/>
      <c r="L24" s="78"/>
      <c r="M24" s="78"/>
      <c r="N24" s="13"/>
      <c r="O24" s="78"/>
      <c r="P24" s="13"/>
      <c r="Q24" s="13"/>
      <c r="R24" s="11"/>
      <c r="S24" s="11"/>
      <c r="T24" s="11"/>
      <c r="U24" s="11"/>
      <c r="V24" s="11"/>
      <c r="W24" s="11"/>
      <c r="X24" s="11"/>
      <c r="Y24" s="11"/>
      <c r="Z24" s="11"/>
      <c r="AA24" s="11"/>
      <c r="AB24" s="11"/>
      <c r="AC24" s="3"/>
      <c r="AD24" s="3"/>
    </row>
    <row r="25" spans="1:32" x14ac:dyDescent="0.2">
      <c r="A25" s="11"/>
      <c r="B25" s="13"/>
      <c r="C25" s="12" t="s">
        <v>45</v>
      </c>
      <c r="D25" s="7">
        <v>0</v>
      </c>
      <c r="E25" s="5">
        <v>3</v>
      </c>
      <c r="F25" s="10">
        <f t="shared" si="0"/>
        <v>0</v>
      </c>
      <c r="G25" s="13"/>
      <c r="H25" s="13"/>
      <c r="I25" s="78"/>
      <c r="J25" s="78"/>
      <c r="K25" s="78"/>
      <c r="L25" s="78"/>
      <c r="M25" s="78"/>
      <c r="N25" s="13"/>
      <c r="O25" s="78"/>
      <c r="P25" s="13"/>
      <c r="Q25" s="13"/>
      <c r="R25" s="11"/>
      <c r="S25" s="11"/>
      <c r="T25" s="11"/>
      <c r="U25" s="11"/>
      <c r="V25" s="11"/>
      <c r="W25" s="11"/>
      <c r="X25" s="11"/>
      <c r="Y25" s="11"/>
      <c r="Z25" s="11"/>
      <c r="AA25" s="11"/>
      <c r="AB25" s="11"/>
      <c r="AC25" s="3"/>
      <c r="AD25" s="3"/>
    </row>
    <row r="26" spans="1:32" x14ac:dyDescent="0.2">
      <c r="A26" s="11"/>
      <c r="B26" s="13"/>
      <c r="C26" s="12" t="s">
        <v>49</v>
      </c>
      <c r="D26" s="7">
        <v>0</v>
      </c>
      <c r="E26" s="5">
        <v>3</v>
      </c>
      <c r="F26" s="10">
        <f t="shared" si="0"/>
        <v>0</v>
      </c>
      <c r="G26" s="13"/>
      <c r="I26" s="13"/>
      <c r="J26" s="13"/>
      <c r="K26" s="13"/>
      <c r="L26" s="13"/>
      <c r="M26" s="13"/>
      <c r="N26" s="13"/>
      <c r="O26" s="13"/>
      <c r="P26" s="13"/>
      <c r="Q26" s="13"/>
      <c r="R26" s="11"/>
      <c r="S26" s="11"/>
      <c r="T26" s="11"/>
      <c r="U26" s="11"/>
      <c r="V26" s="11"/>
      <c r="W26" s="11"/>
      <c r="X26" s="11"/>
      <c r="Y26" s="11"/>
      <c r="Z26" s="11"/>
      <c r="AA26" s="11"/>
      <c r="AB26" s="11"/>
      <c r="AC26" s="3"/>
      <c r="AD26" s="3"/>
    </row>
    <row r="27" spans="1:32" s="54" customFormat="1" ht="15" x14ac:dyDescent="0.2">
      <c r="A27" s="52"/>
      <c r="B27" s="53"/>
      <c r="C27" s="70" t="s">
        <v>48</v>
      </c>
      <c r="D27" s="71">
        <f>SUM(D28:D30)</f>
        <v>0</v>
      </c>
      <c r="E27" s="71">
        <f>SUM(E28:E30)</f>
        <v>9</v>
      </c>
      <c r="F27" s="72">
        <f t="shared" si="0"/>
        <v>0</v>
      </c>
      <c r="G27" s="53"/>
      <c r="H27" s="78"/>
      <c r="I27" s="53"/>
      <c r="J27" s="53"/>
      <c r="K27" s="53"/>
      <c r="L27" s="53"/>
      <c r="M27" s="53"/>
      <c r="N27" s="53"/>
      <c r="O27" s="53"/>
      <c r="P27" s="53"/>
      <c r="Q27" s="53"/>
      <c r="R27" s="52"/>
      <c r="S27" s="52"/>
      <c r="T27" s="52"/>
      <c r="U27" s="52"/>
      <c r="V27" s="52"/>
      <c r="W27" s="52"/>
      <c r="X27" s="52"/>
      <c r="Y27" s="52"/>
      <c r="Z27" s="52"/>
      <c r="AA27" s="52"/>
      <c r="AB27" s="52"/>
      <c r="AC27" s="55"/>
      <c r="AD27" s="55"/>
      <c r="AE27" s="56"/>
      <c r="AF27" s="56"/>
    </row>
    <row r="28" spans="1:32" x14ac:dyDescent="0.2">
      <c r="A28" s="11"/>
      <c r="B28" s="13"/>
      <c r="C28" s="12" t="s">
        <v>158</v>
      </c>
      <c r="D28" s="7">
        <v>0</v>
      </c>
      <c r="E28" s="5">
        <v>3</v>
      </c>
      <c r="F28" s="10">
        <f t="shared" si="0"/>
        <v>0</v>
      </c>
      <c r="G28" s="13"/>
      <c r="H28" s="13"/>
      <c r="I28" s="13"/>
      <c r="J28" s="13"/>
      <c r="K28" s="13"/>
      <c r="L28" s="13"/>
      <c r="M28" s="13"/>
      <c r="N28" s="13"/>
      <c r="O28" s="13"/>
      <c r="P28" s="13"/>
      <c r="Q28" s="13"/>
      <c r="R28" s="11"/>
      <c r="S28" s="11"/>
      <c r="T28" s="11"/>
      <c r="U28" s="11"/>
      <c r="V28" s="11"/>
      <c r="W28" s="11"/>
      <c r="X28" s="11"/>
      <c r="Y28" s="11"/>
      <c r="Z28" s="11"/>
      <c r="AA28" s="11"/>
      <c r="AB28" s="11"/>
      <c r="AC28" s="3"/>
      <c r="AD28" s="3"/>
    </row>
    <row r="29" spans="1:32" x14ac:dyDescent="0.2">
      <c r="A29" s="11"/>
      <c r="B29" s="13"/>
      <c r="C29" s="12" t="s">
        <v>43</v>
      </c>
      <c r="D29" s="7">
        <v>0</v>
      </c>
      <c r="E29" s="5">
        <v>3</v>
      </c>
      <c r="F29" s="10">
        <f t="shared" si="0"/>
        <v>0</v>
      </c>
      <c r="G29" s="13"/>
      <c r="H29" s="13"/>
      <c r="I29" s="13"/>
      <c r="J29" s="13"/>
      <c r="K29" s="13"/>
      <c r="L29" s="13"/>
      <c r="M29" s="13"/>
      <c r="N29" s="13"/>
      <c r="O29" s="13"/>
      <c r="P29" s="13"/>
      <c r="Q29" s="13"/>
      <c r="R29" s="11"/>
      <c r="S29" s="11"/>
      <c r="T29" s="11"/>
      <c r="U29" s="11"/>
      <c r="V29" s="11"/>
      <c r="W29" s="11"/>
      <c r="X29" s="11"/>
      <c r="Y29" s="11"/>
      <c r="Z29" s="11"/>
      <c r="AA29" s="11"/>
      <c r="AB29" s="11"/>
      <c r="AC29" s="3"/>
      <c r="AD29" s="3"/>
    </row>
    <row r="30" spans="1:32" ht="25.5" x14ac:dyDescent="0.2">
      <c r="A30" s="11"/>
      <c r="B30" s="13"/>
      <c r="C30" s="12" t="s">
        <v>44</v>
      </c>
      <c r="D30" s="7">
        <v>0</v>
      </c>
      <c r="E30" s="5">
        <v>3</v>
      </c>
      <c r="F30" s="10">
        <f t="shared" si="0"/>
        <v>0</v>
      </c>
      <c r="G30" s="13"/>
      <c r="H30" s="13"/>
      <c r="I30" s="13"/>
      <c r="J30" s="13"/>
      <c r="K30" s="13"/>
      <c r="L30" s="13"/>
      <c r="M30" s="13"/>
      <c r="N30" s="13"/>
      <c r="O30" s="13"/>
      <c r="P30" s="13"/>
      <c r="Q30" s="13"/>
      <c r="R30" s="11"/>
      <c r="S30" s="11"/>
      <c r="T30" s="11"/>
      <c r="U30" s="11"/>
      <c r="V30" s="11"/>
      <c r="W30" s="11"/>
      <c r="X30" s="11"/>
      <c r="Y30" s="11"/>
      <c r="Z30" s="11"/>
      <c r="AA30" s="11"/>
      <c r="AB30" s="11"/>
      <c r="AC30" s="3"/>
      <c r="AD30" s="3"/>
    </row>
    <row r="31" spans="1:32" s="54" customFormat="1" ht="15" x14ac:dyDescent="0.2">
      <c r="A31" s="52"/>
      <c r="B31" s="53"/>
      <c r="C31" s="70" t="s">
        <v>23</v>
      </c>
      <c r="D31" s="71">
        <f>SUM(D32:D34)</f>
        <v>0</v>
      </c>
      <c r="E31" s="71">
        <f>SUM(E32:E34)</f>
        <v>9</v>
      </c>
      <c r="F31" s="72">
        <f t="shared" si="0"/>
        <v>0</v>
      </c>
      <c r="G31" s="53"/>
      <c r="H31" s="78" t="s">
        <v>20</v>
      </c>
      <c r="I31" s="53"/>
      <c r="J31" s="53"/>
      <c r="K31" s="53"/>
      <c r="L31" s="53"/>
      <c r="M31" s="53"/>
      <c r="N31" s="53"/>
      <c r="O31" s="53"/>
      <c r="P31" s="53"/>
      <c r="Q31" s="53"/>
      <c r="R31" s="52"/>
      <c r="S31" s="52"/>
      <c r="T31" s="52"/>
      <c r="U31" s="52"/>
      <c r="V31" s="52"/>
      <c r="W31" s="52"/>
      <c r="X31" s="52"/>
      <c r="Y31" s="52"/>
      <c r="Z31" s="52"/>
      <c r="AA31" s="52"/>
      <c r="AB31" s="52"/>
      <c r="AC31" s="55"/>
      <c r="AD31" s="55"/>
      <c r="AE31" s="56"/>
      <c r="AF31" s="56"/>
    </row>
    <row r="32" spans="1:32" x14ac:dyDescent="0.2">
      <c r="A32" s="11"/>
      <c r="B32" s="13"/>
      <c r="C32" s="12" t="s">
        <v>24</v>
      </c>
      <c r="D32" s="7">
        <v>0</v>
      </c>
      <c r="E32" s="5">
        <v>3</v>
      </c>
      <c r="F32" s="10">
        <f t="shared" si="0"/>
        <v>0</v>
      </c>
      <c r="G32" s="13"/>
      <c r="H32" s="85"/>
      <c r="I32" s="13"/>
      <c r="J32" s="13"/>
      <c r="K32" s="13"/>
      <c r="L32" s="13"/>
      <c r="M32" s="13"/>
      <c r="N32" s="13"/>
      <c r="O32" s="13"/>
      <c r="P32" s="13"/>
      <c r="Q32" s="13"/>
      <c r="R32" s="11"/>
      <c r="S32" s="11"/>
      <c r="T32" s="11"/>
      <c r="U32" s="11"/>
      <c r="V32" s="11"/>
      <c r="W32" s="11"/>
      <c r="X32" s="11"/>
      <c r="Y32" s="11"/>
      <c r="Z32" s="11"/>
      <c r="AA32" s="11"/>
      <c r="AB32" s="11"/>
      <c r="AC32" s="3"/>
      <c r="AD32" s="3"/>
    </row>
    <row r="33" spans="1:33" x14ac:dyDescent="0.2">
      <c r="A33" s="11"/>
      <c r="B33" s="13"/>
      <c r="C33" s="12" t="s">
        <v>25</v>
      </c>
      <c r="D33" s="7">
        <v>0</v>
      </c>
      <c r="E33" s="5">
        <v>3</v>
      </c>
      <c r="F33" s="10">
        <f t="shared" si="0"/>
        <v>0</v>
      </c>
      <c r="G33" s="13"/>
      <c r="I33" s="13"/>
      <c r="J33" s="13"/>
      <c r="K33" s="13"/>
      <c r="L33" s="13"/>
      <c r="M33" s="13"/>
      <c r="N33" s="13"/>
      <c r="O33" s="13"/>
      <c r="P33" s="13"/>
      <c r="Q33" s="13"/>
      <c r="R33" s="11"/>
      <c r="S33" s="11"/>
      <c r="T33" s="11"/>
      <c r="U33" s="11"/>
      <c r="V33" s="11"/>
      <c r="W33" s="11"/>
      <c r="X33" s="11"/>
      <c r="Y33" s="11"/>
      <c r="Z33" s="11"/>
      <c r="AA33" s="11"/>
      <c r="AB33" s="11"/>
      <c r="AC33" s="3"/>
      <c r="AD33" s="3"/>
    </row>
    <row r="34" spans="1:33" x14ac:dyDescent="0.2">
      <c r="A34" s="11"/>
      <c r="B34" s="13"/>
      <c r="C34" s="12" t="s">
        <v>22</v>
      </c>
      <c r="D34" s="7">
        <v>0</v>
      </c>
      <c r="E34" s="6">
        <v>3</v>
      </c>
      <c r="F34" s="10">
        <f t="shared" ref="F34" si="1">D34/E34</f>
        <v>0</v>
      </c>
      <c r="G34" s="13"/>
      <c r="I34" s="13"/>
      <c r="J34" s="13"/>
      <c r="K34" s="13"/>
      <c r="L34" s="13"/>
      <c r="M34" s="13"/>
      <c r="N34" s="13"/>
      <c r="O34" s="13"/>
      <c r="P34" s="13"/>
      <c r="Q34" s="13"/>
      <c r="R34" s="11"/>
      <c r="S34" s="11"/>
      <c r="T34" s="11"/>
      <c r="U34" s="11"/>
      <c r="V34" s="11"/>
      <c r="W34" s="11"/>
      <c r="X34" s="11"/>
      <c r="Y34" s="11"/>
      <c r="Z34" s="11"/>
      <c r="AA34" s="11"/>
      <c r="AB34" s="11"/>
      <c r="AC34" s="3"/>
      <c r="AD34" s="3"/>
    </row>
    <row r="35" spans="1:33" ht="8.25" customHeight="1" x14ac:dyDescent="0.2">
      <c r="A35" s="11"/>
      <c r="B35" s="13"/>
      <c r="C35" s="13"/>
      <c r="D35" s="13"/>
      <c r="E35" s="13"/>
      <c r="F35" s="13"/>
      <c r="G35" s="13"/>
      <c r="H35" s="13"/>
      <c r="I35" s="13"/>
      <c r="J35" s="13"/>
      <c r="K35" s="13"/>
      <c r="L35" s="13"/>
      <c r="M35" s="13"/>
      <c r="N35" s="13"/>
      <c r="O35" s="13"/>
      <c r="P35" s="13"/>
      <c r="Q35" s="13"/>
      <c r="R35" s="11"/>
      <c r="S35" s="11"/>
      <c r="T35" s="11"/>
      <c r="U35" s="11"/>
      <c r="V35" s="11"/>
      <c r="W35" s="11"/>
      <c r="X35" s="11"/>
      <c r="Y35" s="11"/>
      <c r="Z35" s="11"/>
      <c r="AA35" s="11"/>
      <c r="AB35" s="11"/>
      <c r="AC35" s="3"/>
      <c r="AD35" s="3"/>
    </row>
    <row r="36" spans="1:33" ht="15" x14ac:dyDescent="0.2">
      <c r="A36" s="11"/>
      <c r="B36" s="13"/>
      <c r="C36" s="70" t="s">
        <v>4</v>
      </c>
      <c r="D36" s="71">
        <f>D4+D8+D12+D16+D22+D27+D31</f>
        <v>0</v>
      </c>
      <c r="E36" s="71">
        <f>E31+E27+E22+E16+E12+E8+E4</f>
        <v>72</v>
      </c>
      <c r="F36" s="72">
        <f>D36/E36</f>
        <v>0</v>
      </c>
      <c r="G36" s="13"/>
      <c r="H36" s="13"/>
      <c r="I36" s="13"/>
      <c r="J36" s="13"/>
      <c r="K36" s="13"/>
      <c r="L36" s="13"/>
      <c r="M36" s="13"/>
      <c r="N36" s="13"/>
      <c r="O36" s="13"/>
      <c r="P36" s="13"/>
      <c r="Q36" s="13"/>
      <c r="R36" s="11"/>
      <c r="S36" s="11"/>
      <c r="T36" s="11"/>
      <c r="U36" s="11"/>
      <c r="V36" s="11"/>
      <c r="W36" s="11"/>
      <c r="X36" s="11"/>
      <c r="Y36" s="11"/>
      <c r="Z36" s="11"/>
      <c r="AA36" s="11"/>
      <c r="AB36" s="11"/>
      <c r="AC36" s="3"/>
      <c r="AD36" s="3"/>
    </row>
    <row r="37" spans="1:33" x14ac:dyDescent="0.2">
      <c r="A37" s="11"/>
      <c r="B37" s="13"/>
      <c r="C37" s="13"/>
      <c r="D37" s="13"/>
      <c r="E37" s="13"/>
      <c r="F37" s="13"/>
      <c r="G37" s="13"/>
      <c r="H37" s="13"/>
      <c r="I37" s="13"/>
      <c r="J37" s="13"/>
      <c r="K37" s="13"/>
      <c r="L37" s="13"/>
      <c r="M37" s="13"/>
      <c r="N37" s="13"/>
      <c r="O37" s="13"/>
      <c r="P37" s="13"/>
      <c r="Q37" s="13"/>
      <c r="R37" s="11"/>
      <c r="S37" s="11"/>
      <c r="T37" s="11"/>
      <c r="U37" s="11"/>
      <c r="V37" s="11"/>
      <c r="W37" s="11"/>
      <c r="X37" s="11"/>
      <c r="Y37" s="11"/>
      <c r="Z37" s="11"/>
      <c r="AA37" s="11"/>
      <c r="AB37" s="11"/>
      <c r="AC37" s="3"/>
      <c r="AD37" s="3"/>
    </row>
    <row r="38" spans="1:33" s="1" customFormat="1"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3"/>
      <c r="AD38" s="3"/>
      <c r="AG38" s="2"/>
    </row>
    <row r="39" spans="1:33" s="1" customFormat="1" x14ac:dyDescent="0.2">
      <c r="A39" s="11"/>
      <c r="B39" s="11"/>
      <c r="C39" s="11" t="s">
        <v>52</v>
      </c>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G39" s="2"/>
    </row>
    <row r="40" spans="1:33" s="1" customFormat="1"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G40" s="2"/>
    </row>
  </sheetData>
  <sheetProtection algorithmName="SHA-512" hashValue="h8X0Of/6a1NVlqgngSv3vAcJ3D7nhZGeXmlNWnIet+INFD4mRcZFtvwgoIj1i+7JMHAZ3f+Yhkch+nCfrfBzWg==" saltValue="0fzkG+3Wr/q8Re8uwYWf/A==" spinCount="100000" sheet="1" objects="1" scenarios="1"/>
  <protectedRanges>
    <protectedRange sqref="D32:D34" name="Range7"/>
    <protectedRange sqref="D28:D30" name="Range6"/>
    <protectedRange sqref="D23:D26" name="Range5"/>
    <protectedRange sqref="D17:D21" name="Range4"/>
    <protectedRange sqref="D13:D15" name="Range3"/>
    <protectedRange sqref="D9:D11" name="Range2"/>
    <protectedRange sqref="D5:D7" name="Range1"/>
  </protectedRanges>
  <mergeCells count="1">
    <mergeCell ref="D2:F2"/>
  </mergeCells>
  <dataValidations xWindow="831" yWindow="464" count="1">
    <dataValidation type="whole" allowBlank="1" showInputMessage="1" showErrorMessage="1" error="Value must be between 0 and 3" sqref="D5:D7 D9:D11 D13:D15 D17:D21 D23:D26 D28:D30" xr:uid="{00000000-0002-0000-0100-000000000000}">
      <formula1>0</formula1>
      <formula2>3</formula2>
    </dataValidation>
  </dataValidations>
  <printOptions horizontalCentered="1"/>
  <pageMargins left="0.55118110236220474" right="0.55118110236220474" top="0.59055118110236227" bottom="0.59055118110236227" header="0.31496062992125984" footer="0.31496062992125984"/>
  <pageSetup paperSize="8" scale="94" orientation="landscape" r:id="rId1"/>
  <headerFooter alignWithMargins="0"/>
  <colBreaks count="1" manualBreakCount="1">
    <brk id="1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B1:E8"/>
  <sheetViews>
    <sheetView workbookViewId="0">
      <selection activeCell="C10" sqref="C9:C10"/>
    </sheetView>
  </sheetViews>
  <sheetFormatPr defaultRowHeight="12.75" x14ac:dyDescent="0.2"/>
  <cols>
    <col min="1" max="1" width="6.42578125" customWidth="1"/>
    <col min="2" max="2" width="25.7109375" customWidth="1"/>
    <col min="3" max="3" width="115.7109375" customWidth="1"/>
    <col min="5" max="5" width="40.7109375" customWidth="1"/>
  </cols>
  <sheetData>
    <row r="1" spans="2:5" ht="13.5" thickBot="1" x14ac:dyDescent="0.25">
      <c r="B1" s="90"/>
    </row>
    <row r="2" spans="2:5" ht="13.5" thickBot="1" x14ac:dyDescent="0.25">
      <c r="B2" s="116"/>
      <c r="C2" s="148" t="s">
        <v>87</v>
      </c>
      <c r="D2" s="149" t="s">
        <v>73</v>
      </c>
      <c r="E2" s="155" t="s">
        <v>75</v>
      </c>
    </row>
    <row r="3" spans="2:5" ht="38.25" x14ac:dyDescent="0.2">
      <c r="B3" s="181" t="s">
        <v>94</v>
      </c>
      <c r="C3" s="140" t="s">
        <v>95</v>
      </c>
      <c r="D3" s="141"/>
      <c r="E3" s="142"/>
    </row>
    <row r="4" spans="2:5" x14ac:dyDescent="0.2">
      <c r="B4" s="182"/>
      <c r="C4" s="143" t="s">
        <v>96</v>
      </c>
      <c r="D4" s="117"/>
      <c r="E4" s="144"/>
    </row>
    <row r="5" spans="2:5" ht="38.25" x14ac:dyDescent="0.2">
      <c r="B5" s="182"/>
      <c r="C5" s="143" t="s">
        <v>159</v>
      </c>
      <c r="D5" s="117"/>
      <c r="E5" s="144"/>
    </row>
    <row r="6" spans="2:5" ht="13.5" thickBot="1" x14ac:dyDescent="0.25">
      <c r="B6" s="183"/>
      <c r="C6" s="145" t="s">
        <v>93</v>
      </c>
      <c r="D6" s="146"/>
      <c r="E6" s="147"/>
    </row>
    <row r="7" spans="2:5" ht="13.5" thickBot="1" x14ac:dyDescent="0.25"/>
    <row r="8" spans="2:5" ht="26.25" thickBot="1" x14ac:dyDescent="0.25">
      <c r="B8" s="156" t="s">
        <v>155</v>
      </c>
      <c r="C8" s="157"/>
      <c r="D8" s="158"/>
      <c r="E8" s="159"/>
    </row>
  </sheetData>
  <mergeCells count="1">
    <mergeCell ref="B3:B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Lists!$A$3:$A$6</xm:f>
          </x14:formula1>
          <xm:sqref>D3:D6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B1:E17"/>
  <sheetViews>
    <sheetView zoomScaleNormal="100" workbookViewId="0">
      <selection activeCell="C4" sqref="C4"/>
    </sheetView>
  </sheetViews>
  <sheetFormatPr defaultRowHeight="12.75" x14ac:dyDescent="0.2"/>
  <cols>
    <col min="1" max="1" width="5.28515625" customWidth="1"/>
    <col min="2" max="2" width="25.7109375" customWidth="1"/>
    <col min="3" max="3" width="115.7109375" customWidth="1"/>
    <col min="4" max="4" width="16.7109375" customWidth="1"/>
    <col min="5" max="5" width="40.7109375" customWidth="1"/>
  </cols>
  <sheetData>
    <row r="1" spans="2:5" ht="13.5" thickBot="1" x14ac:dyDescent="0.25">
      <c r="B1" s="90"/>
    </row>
    <row r="2" spans="2:5" ht="13.5" thickBot="1" x14ac:dyDescent="0.25">
      <c r="C2" s="113" t="s">
        <v>88</v>
      </c>
      <c r="D2" s="131" t="s">
        <v>73</v>
      </c>
      <c r="E2" s="114" t="s">
        <v>75</v>
      </c>
    </row>
    <row r="3" spans="2:5" ht="25.5" x14ac:dyDescent="0.2">
      <c r="B3" s="187" t="s">
        <v>89</v>
      </c>
      <c r="C3" s="139" t="s">
        <v>102</v>
      </c>
      <c r="D3" s="119"/>
      <c r="E3" s="120"/>
    </row>
    <row r="4" spans="2:5" ht="25.5" x14ac:dyDescent="0.2">
      <c r="B4" s="188"/>
      <c r="C4" s="161" t="s">
        <v>160</v>
      </c>
      <c r="D4" s="110"/>
      <c r="E4" s="111"/>
    </row>
    <row r="5" spans="2:5" ht="13.5" thickBot="1" x14ac:dyDescent="0.25">
      <c r="B5" s="189"/>
      <c r="C5" s="137" t="s">
        <v>103</v>
      </c>
      <c r="D5" s="122"/>
      <c r="E5" s="112"/>
    </row>
    <row r="6" spans="2:5" ht="13.5" thickBot="1" x14ac:dyDescent="0.25">
      <c r="B6" s="106"/>
      <c r="C6" s="115"/>
      <c r="D6" s="100"/>
      <c r="E6" s="100"/>
    </row>
    <row r="7" spans="2:5" x14ac:dyDescent="0.2">
      <c r="B7" s="184" t="s">
        <v>90</v>
      </c>
      <c r="C7" s="139" t="s">
        <v>106</v>
      </c>
      <c r="D7" s="119"/>
      <c r="E7" s="120"/>
    </row>
    <row r="8" spans="2:5" ht="25.5" x14ac:dyDescent="0.2">
      <c r="B8" s="185"/>
      <c r="C8" s="135" t="s">
        <v>107</v>
      </c>
      <c r="D8" s="110"/>
      <c r="E8" s="111"/>
    </row>
    <row r="9" spans="2:5" x14ac:dyDescent="0.2">
      <c r="B9" s="185"/>
      <c r="C9" s="135" t="s">
        <v>109</v>
      </c>
      <c r="D9" s="110"/>
      <c r="E9" s="111"/>
    </row>
    <row r="10" spans="2:5" x14ac:dyDescent="0.2">
      <c r="B10" s="185"/>
      <c r="C10" s="135" t="s">
        <v>108</v>
      </c>
      <c r="D10" s="110"/>
      <c r="E10" s="111"/>
    </row>
    <row r="11" spans="2:5" x14ac:dyDescent="0.2">
      <c r="B11" s="185"/>
      <c r="C11" s="135" t="s">
        <v>110</v>
      </c>
      <c r="D11" s="110"/>
      <c r="E11" s="111"/>
    </row>
    <row r="12" spans="2:5" ht="15" customHeight="1" x14ac:dyDescent="0.2">
      <c r="B12" s="185"/>
      <c r="C12" s="135" t="s">
        <v>111</v>
      </c>
      <c r="D12" s="110"/>
      <c r="E12" s="111"/>
    </row>
    <row r="13" spans="2:5" ht="25.5" x14ac:dyDescent="0.2">
      <c r="B13" s="185"/>
      <c r="C13" s="135" t="s">
        <v>104</v>
      </c>
      <c r="D13" s="110"/>
      <c r="E13" s="111"/>
    </row>
    <row r="14" spans="2:5" x14ac:dyDescent="0.2">
      <c r="B14" s="185"/>
      <c r="C14" s="135" t="s">
        <v>105</v>
      </c>
      <c r="D14" s="110"/>
      <c r="E14" s="111"/>
    </row>
    <row r="15" spans="2:5" ht="13.5" thickBot="1" x14ac:dyDescent="0.25">
      <c r="B15" s="186"/>
      <c r="C15" s="122" t="s">
        <v>112</v>
      </c>
      <c r="D15" s="122"/>
      <c r="E15" s="112"/>
    </row>
    <row r="16" spans="2:5" ht="13.5" thickBot="1" x14ac:dyDescent="0.25"/>
    <row r="17" spans="2:5" ht="26.25" thickBot="1" x14ac:dyDescent="0.25">
      <c r="B17" s="156" t="s">
        <v>155</v>
      </c>
      <c r="C17" s="157"/>
      <c r="D17" s="158"/>
      <c r="E17" s="159"/>
    </row>
  </sheetData>
  <mergeCells count="2">
    <mergeCell ref="B7:B15"/>
    <mergeCell ref="B3:B5"/>
  </mergeCells>
  <dataValidations count="1">
    <dataValidation allowBlank="1" showInputMessage="1" showErrorMessage="1" sqref="D6" xr:uid="{00000000-0002-0000-0300-000000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Lists!$A$3:$A$6</xm:f>
          </x14:formula1>
          <xm:sqref>D7:D15 D3:D5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499984740745262"/>
  </sheetPr>
  <dimension ref="B1:E22"/>
  <sheetViews>
    <sheetView zoomScaleNormal="100" workbookViewId="0">
      <selection activeCell="B22" sqref="B22:E22"/>
    </sheetView>
  </sheetViews>
  <sheetFormatPr defaultRowHeight="12.75" x14ac:dyDescent="0.2"/>
  <cols>
    <col min="1" max="1" width="4.7109375" customWidth="1"/>
    <col min="2" max="2" width="25.7109375" customWidth="1"/>
    <col min="3" max="3" width="115.7109375" customWidth="1"/>
    <col min="4" max="4" width="21" bestFit="1" customWidth="1"/>
    <col min="5" max="5" width="40.7109375" customWidth="1"/>
  </cols>
  <sheetData>
    <row r="1" spans="2:5" ht="13.5" thickBot="1" x14ac:dyDescent="0.25">
      <c r="B1" s="17"/>
      <c r="C1" s="104"/>
    </row>
    <row r="2" spans="2:5" ht="13.5" thickBot="1" x14ac:dyDescent="0.25">
      <c r="B2" s="17"/>
      <c r="C2" s="113" t="s">
        <v>86</v>
      </c>
      <c r="D2" s="131" t="s">
        <v>73</v>
      </c>
      <c r="E2" s="114" t="s">
        <v>75</v>
      </c>
    </row>
    <row r="3" spans="2:5" x14ac:dyDescent="0.2">
      <c r="B3" s="187" t="s">
        <v>85</v>
      </c>
      <c r="C3" s="139" t="s">
        <v>113</v>
      </c>
      <c r="D3" s="119"/>
      <c r="E3" s="120"/>
    </row>
    <row r="4" spans="2:5" ht="25.5" x14ac:dyDescent="0.2">
      <c r="B4" s="188"/>
      <c r="C4" s="135" t="s">
        <v>114</v>
      </c>
      <c r="D4" s="136"/>
      <c r="E4" s="111"/>
    </row>
    <row r="5" spans="2:5" ht="13.5" thickBot="1" x14ac:dyDescent="0.25">
      <c r="B5" s="189"/>
      <c r="C5" s="137" t="s">
        <v>116</v>
      </c>
      <c r="D5" s="138"/>
      <c r="E5" s="112"/>
    </row>
    <row r="6" spans="2:5" ht="13.5" thickBot="1" x14ac:dyDescent="0.25">
      <c r="B6" s="106"/>
      <c r="C6" s="115"/>
      <c r="D6" s="100"/>
      <c r="E6" s="100"/>
    </row>
    <row r="7" spans="2:5" ht="25.5" x14ac:dyDescent="0.2">
      <c r="B7" s="187" t="s">
        <v>63</v>
      </c>
      <c r="C7" s="139" t="s">
        <v>127</v>
      </c>
      <c r="D7" s="119"/>
      <c r="E7" s="120"/>
    </row>
    <row r="8" spans="2:5" ht="25.5" x14ac:dyDescent="0.2">
      <c r="B8" s="188"/>
      <c r="C8" s="135" t="s">
        <v>117</v>
      </c>
      <c r="D8" s="110"/>
      <c r="E8" s="111"/>
    </row>
    <row r="9" spans="2:5" x14ac:dyDescent="0.2">
      <c r="B9" s="188"/>
      <c r="C9" s="135" t="s">
        <v>115</v>
      </c>
      <c r="D9" s="110"/>
      <c r="E9" s="111"/>
    </row>
    <row r="10" spans="2:5" ht="25.5" x14ac:dyDescent="0.2">
      <c r="B10" s="188"/>
      <c r="C10" s="135" t="s">
        <v>118</v>
      </c>
      <c r="D10" s="110"/>
      <c r="E10" s="111"/>
    </row>
    <row r="11" spans="2:5" ht="26.25" thickBot="1" x14ac:dyDescent="0.25">
      <c r="B11" s="189"/>
      <c r="C11" s="125" t="s">
        <v>119</v>
      </c>
      <c r="D11" s="122"/>
      <c r="E11" s="112"/>
    </row>
    <row r="12" spans="2:5" ht="13.5" thickBot="1" x14ac:dyDescent="0.25">
      <c r="B12" s="106"/>
      <c r="C12" s="151"/>
      <c r="D12" s="100"/>
      <c r="E12" s="100"/>
    </row>
    <row r="13" spans="2:5" x14ac:dyDescent="0.2">
      <c r="B13" s="187" t="s">
        <v>62</v>
      </c>
      <c r="C13" s="139" t="s">
        <v>120</v>
      </c>
      <c r="D13" s="119"/>
      <c r="E13" s="120"/>
    </row>
    <row r="14" spans="2:5" x14ac:dyDescent="0.2">
      <c r="B14" s="188"/>
      <c r="C14" s="135" t="s">
        <v>121</v>
      </c>
      <c r="D14" s="110"/>
      <c r="E14" s="111"/>
    </row>
    <row r="15" spans="2:5" x14ac:dyDescent="0.2">
      <c r="B15" s="188"/>
      <c r="C15" s="135" t="s">
        <v>123</v>
      </c>
      <c r="D15" s="110"/>
      <c r="E15" s="111"/>
    </row>
    <row r="16" spans="2:5" x14ac:dyDescent="0.2">
      <c r="B16" s="188"/>
      <c r="C16" s="135" t="s">
        <v>122</v>
      </c>
      <c r="D16" s="110"/>
      <c r="E16" s="111"/>
    </row>
    <row r="17" spans="2:5" ht="26.25" thickBot="1" x14ac:dyDescent="0.25">
      <c r="B17" s="189"/>
      <c r="C17" s="137" t="s">
        <v>124</v>
      </c>
      <c r="D17" s="122"/>
      <c r="E17" s="112"/>
    </row>
    <row r="18" spans="2:5" ht="13.5" thickBot="1" x14ac:dyDescent="0.25">
      <c r="B18" s="106"/>
      <c r="C18" s="151"/>
      <c r="D18" s="100"/>
      <c r="E18" s="100"/>
    </row>
    <row r="19" spans="2:5" x14ac:dyDescent="0.2">
      <c r="B19" s="187" t="s">
        <v>65</v>
      </c>
      <c r="C19" s="139" t="s">
        <v>125</v>
      </c>
      <c r="D19" s="119"/>
      <c r="E19" s="120"/>
    </row>
    <row r="20" spans="2:5" ht="13.5" thickBot="1" x14ac:dyDescent="0.25">
      <c r="B20" s="189"/>
      <c r="C20" s="150" t="s">
        <v>126</v>
      </c>
      <c r="D20" s="122"/>
      <c r="E20" s="112"/>
    </row>
    <row r="21" spans="2:5" ht="13.5" thickBot="1" x14ac:dyDescent="0.25"/>
    <row r="22" spans="2:5" ht="26.25" thickBot="1" x14ac:dyDescent="0.25">
      <c r="B22" s="156" t="s">
        <v>155</v>
      </c>
      <c r="C22" s="157"/>
      <c r="D22" s="158"/>
      <c r="E22" s="159"/>
    </row>
  </sheetData>
  <mergeCells count="4">
    <mergeCell ref="B13:B17"/>
    <mergeCell ref="B7:B11"/>
    <mergeCell ref="B3:B5"/>
    <mergeCell ref="B19:B20"/>
  </mergeCells>
  <dataValidations count="1">
    <dataValidation allowBlank="1" showInputMessage="1" showErrorMessage="1" sqref="D12 D6 D18" xr:uid="{00000000-0002-0000-0400-000000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Lists!$A$3:$A$6</xm:f>
          </x14:formula1>
          <xm:sqref>D7:D11 D3:D5 D13:D17 D19:D20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499984740745262"/>
  </sheetPr>
  <dimension ref="B1:E18"/>
  <sheetViews>
    <sheetView zoomScaleNormal="100" workbookViewId="0">
      <selection activeCell="E10" sqref="E10"/>
    </sheetView>
  </sheetViews>
  <sheetFormatPr defaultRowHeight="12.75" x14ac:dyDescent="0.2"/>
  <cols>
    <col min="1" max="1" width="3.85546875" customWidth="1"/>
    <col min="2" max="2" width="25.7109375" customWidth="1"/>
    <col min="3" max="3" width="115.7109375" customWidth="1"/>
    <col min="4" max="4" width="11.7109375" customWidth="1"/>
    <col min="5" max="5" width="40.7109375" customWidth="1"/>
  </cols>
  <sheetData>
    <row r="1" spans="2:5" ht="13.5" thickBot="1" x14ac:dyDescent="0.25">
      <c r="B1" s="90"/>
    </row>
    <row r="2" spans="2:5" ht="13.5" thickBot="1" x14ac:dyDescent="0.25">
      <c r="C2" s="113" t="s">
        <v>161</v>
      </c>
      <c r="D2" s="131" t="s">
        <v>73</v>
      </c>
      <c r="E2" s="114" t="s">
        <v>75</v>
      </c>
    </row>
    <row r="3" spans="2:5" ht="25.5" x14ac:dyDescent="0.2">
      <c r="B3" s="187" t="s">
        <v>83</v>
      </c>
      <c r="C3" s="126" t="s">
        <v>134</v>
      </c>
      <c r="D3" s="119"/>
      <c r="E3" s="120"/>
    </row>
    <row r="4" spans="2:5" x14ac:dyDescent="0.2">
      <c r="B4" s="188"/>
      <c r="C4" s="132" t="s">
        <v>153</v>
      </c>
      <c r="D4" s="110"/>
      <c r="E4" s="111"/>
    </row>
    <row r="5" spans="2:5" x14ac:dyDescent="0.2">
      <c r="B5" s="188"/>
      <c r="C5" s="132" t="s">
        <v>129</v>
      </c>
      <c r="D5" s="110"/>
      <c r="E5" s="111"/>
    </row>
    <row r="6" spans="2:5" ht="25.5" x14ac:dyDescent="0.2">
      <c r="B6" s="188"/>
      <c r="C6" s="132" t="s">
        <v>130</v>
      </c>
      <c r="D6" s="110"/>
      <c r="E6" s="111"/>
    </row>
    <row r="7" spans="2:5" ht="38.25" x14ac:dyDescent="0.2">
      <c r="B7" s="188"/>
      <c r="C7" s="132" t="s">
        <v>128</v>
      </c>
      <c r="D7" s="110"/>
      <c r="E7" s="111"/>
    </row>
    <row r="8" spans="2:5" x14ac:dyDescent="0.2">
      <c r="B8" s="188"/>
      <c r="C8" s="132" t="s">
        <v>131</v>
      </c>
      <c r="D8" s="110"/>
      <c r="E8" s="111"/>
    </row>
    <row r="9" spans="2:5" ht="25.5" x14ac:dyDescent="0.2">
      <c r="B9" s="188"/>
      <c r="C9" s="133" t="s">
        <v>162</v>
      </c>
      <c r="D9" s="110"/>
      <c r="E9" s="111"/>
    </row>
    <row r="10" spans="2:5" ht="25.5" x14ac:dyDescent="0.2">
      <c r="B10" s="188"/>
      <c r="C10" s="133" t="s">
        <v>152</v>
      </c>
      <c r="D10" s="110"/>
      <c r="E10" s="111"/>
    </row>
    <row r="11" spans="2:5" ht="26.25" thickBot="1" x14ac:dyDescent="0.25">
      <c r="B11" s="189"/>
      <c r="C11" s="134" t="s">
        <v>136</v>
      </c>
      <c r="D11" s="122"/>
      <c r="E11" s="112"/>
    </row>
    <row r="12" spans="2:5" ht="13.5" thickBot="1" x14ac:dyDescent="0.25">
      <c r="B12" s="106"/>
      <c r="C12" s="107"/>
      <c r="D12" s="100"/>
      <c r="E12" s="100"/>
    </row>
    <row r="13" spans="2:5" x14ac:dyDescent="0.2">
      <c r="B13" s="187" t="s">
        <v>64</v>
      </c>
      <c r="C13" s="126" t="s">
        <v>135</v>
      </c>
      <c r="D13" s="119"/>
      <c r="E13" s="120"/>
    </row>
    <row r="14" spans="2:5" ht="25.5" x14ac:dyDescent="0.2">
      <c r="B14" s="188"/>
      <c r="C14" s="132" t="s">
        <v>133</v>
      </c>
      <c r="D14" s="110"/>
      <c r="E14" s="111"/>
    </row>
    <row r="15" spans="2:5" ht="25.5" x14ac:dyDescent="0.2">
      <c r="B15" s="188"/>
      <c r="C15" s="132" t="s">
        <v>132</v>
      </c>
      <c r="D15" s="110"/>
      <c r="E15" s="111"/>
    </row>
    <row r="16" spans="2:5" ht="13.5" thickBot="1" x14ac:dyDescent="0.25">
      <c r="B16" s="189"/>
      <c r="C16" s="125" t="s">
        <v>66</v>
      </c>
      <c r="D16" s="122"/>
      <c r="E16" s="112"/>
    </row>
    <row r="17" spans="2:5" ht="13.5" thickBot="1" x14ac:dyDescent="0.25"/>
    <row r="18" spans="2:5" ht="26.25" thickBot="1" x14ac:dyDescent="0.25">
      <c r="B18" s="156" t="s">
        <v>155</v>
      </c>
      <c r="C18" s="157"/>
      <c r="D18" s="158"/>
      <c r="E18" s="159"/>
    </row>
  </sheetData>
  <mergeCells count="2">
    <mergeCell ref="B13:B16"/>
    <mergeCell ref="B3:B11"/>
  </mergeCells>
  <dataValidations count="1">
    <dataValidation allowBlank="1" showInputMessage="1" showErrorMessage="1" sqref="D12" xr:uid="{00000000-0002-0000-0500-000000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Lists!$A$3:$A$6</xm:f>
          </x14:formula1>
          <xm:sqref>D3:D11 D13:D16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499984740745262"/>
  </sheetPr>
  <dimension ref="B1:E15"/>
  <sheetViews>
    <sheetView zoomScaleNormal="100" workbookViewId="0">
      <selection activeCell="D7" sqref="D7"/>
    </sheetView>
  </sheetViews>
  <sheetFormatPr defaultRowHeight="12.75" x14ac:dyDescent="0.2"/>
  <cols>
    <col min="2" max="2" width="25.7109375" customWidth="1"/>
    <col min="3" max="3" width="115.7109375" customWidth="1"/>
    <col min="4" max="4" width="13.140625" customWidth="1"/>
    <col min="5" max="5" width="40.7109375" customWidth="1"/>
  </cols>
  <sheetData>
    <row r="1" spans="2:5" ht="13.5" thickBot="1" x14ac:dyDescent="0.25"/>
    <row r="2" spans="2:5" ht="13.5" thickBot="1" x14ac:dyDescent="0.25">
      <c r="C2" s="113" t="s">
        <v>82</v>
      </c>
      <c r="D2" s="131" t="s">
        <v>73</v>
      </c>
      <c r="E2" s="114" t="s">
        <v>75</v>
      </c>
    </row>
    <row r="3" spans="2:5" ht="26.45" customHeight="1" x14ac:dyDescent="0.2">
      <c r="B3" s="190" t="s">
        <v>76</v>
      </c>
      <c r="C3" s="127" t="s">
        <v>137</v>
      </c>
      <c r="D3" s="119"/>
      <c r="E3" s="120"/>
    </row>
    <row r="4" spans="2:5" x14ac:dyDescent="0.2">
      <c r="B4" s="191"/>
      <c r="C4" s="128" t="s">
        <v>81</v>
      </c>
      <c r="D4" s="110"/>
      <c r="E4" s="111"/>
    </row>
    <row r="5" spans="2:5" ht="25.5" x14ac:dyDescent="0.2">
      <c r="B5" s="191"/>
      <c r="C5" s="128" t="s">
        <v>138</v>
      </c>
      <c r="D5" s="110"/>
      <c r="E5" s="111"/>
    </row>
    <row r="6" spans="2:5" x14ac:dyDescent="0.2">
      <c r="B6" s="191"/>
      <c r="C6" s="128" t="s">
        <v>77</v>
      </c>
      <c r="D6" s="110"/>
      <c r="E6" s="111"/>
    </row>
    <row r="7" spans="2:5" ht="25.5" x14ac:dyDescent="0.2">
      <c r="B7" s="191"/>
      <c r="C7" s="128" t="s">
        <v>139</v>
      </c>
      <c r="D7" s="110"/>
      <c r="E7" s="111"/>
    </row>
    <row r="8" spans="2:5" ht="25.5" x14ac:dyDescent="0.2">
      <c r="B8" s="191"/>
      <c r="C8" s="129" t="s">
        <v>78</v>
      </c>
      <c r="D8" s="110"/>
      <c r="E8" s="111"/>
    </row>
    <row r="9" spans="2:5" ht="13.15" customHeight="1" x14ac:dyDescent="0.2">
      <c r="B9" s="191"/>
      <c r="C9" s="129" t="s">
        <v>79</v>
      </c>
      <c r="D9" s="110"/>
      <c r="E9" s="111"/>
    </row>
    <row r="10" spans="2:5" ht="25.5" x14ac:dyDescent="0.2">
      <c r="B10" s="191"/>
      <c r="C10" s="129" t="s">
        <v>140</v>
      </c>
      <c r="D10" s="110"/>
      <c r="E10" s="111"/>
    </row>
    <row r="11" spans="2:5" ht="25.5" x14ac:dyDescent="0.2">
      <c r="B11" s="191"/>
      <c r="C11" s="128" t="s">
        <v>80</v>
      </c>
      <c r="D11" s="110"/>
      <c r="E11" s="111"/>
    </row>
    <row r="12" spans="2:5" ht="15" customHeight="1" thickBot="1" x14ac:dyDescent="0.25">
      <c r="B12" s="192"/>
      <c r="C12" s="130" t="s">
        <v>84</v>
      </c>
      <c r="D12" s="122"/>
      <c r="E12" s="112"/>
    </row>
    <row r="13" spans="2:5" ht="15" customHeight="1" thickBot="1" x14ac:dyDescent="0.25">
      <c r="B13" s="106"/>
      <c r="C13" s="105"/>
    </row>
    <row r="14" spans="2:5" ht="26.25" thickBot="1" x14ac:dyDescent="0.25">
      <c r="B14" s="156" t="s">
        <v>155</v>
      </c>
      <c r="C14" s="157"/>
      <c r="D14" s="158"/>
      <c r="E14" s="159"/>
    </row>
    <row r="15" spans="2:5" ht="30.4" customHeight="1" x14ac:dyDescent="0.2">
      <c r="C15" s="107"/>
      <c r="D15" s="108"/>
      <c r="E15" s="100"/>
    </row>
  </sheetData>
  <mergeCells count="1">
    <mergeCell ref="B3:B1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Lists!$A$3:$A$6</xm:f>
          </x14:formula1>
          <xm:sqref>D3:D13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8" tint="-0.499984740745262"/>
  </sheetPr>
  <dimension ref="B1:E18"/>
  <sheetViews>
    <sheetView zoomScaleNormal="100" workbookViewId="0">
      <selection activeCell="B18" sqref="B18:E18"/>
    </sheetView>
  </sheetViews>
  <sheetFormatPr defaultRowHeight="12.75" x14ac:dyDescent="0.2"/>
  <cols>
    <col min="2" max="2" width="25.7109375" customWidth="1"/>
    <col min="3" max="3" width="115.7109375" customWidth="1"/>
    <col min="4" max="4" width="13.85546875" customWidth="1"/>
    <col min="5" max="5" width="40.7109375" customWidth="1"/>
  </cols>
  <sheetData>
    <row r="1" spans="2:5" ht="13.5" thickBot="1" x14ac:dyDescent="0.25">
      <c r="B1" s="90"/>
    </row>
    <row r="2" spans="2:5" ht="13.5" thickBot="1" x14ac:dyDescent="0.25">
      <c r="C2" s="113" t="s">
        <v>92</v>
      </c>
      <c r="D2" s="131" t="s">
        <v>73</v>
      </c>
      <c r="E2" s="114" t="s">
        <v>75</v>
      </c>
    </row>
    <row r="3" spans="2:5" x14ac:dyDescent="0.2">
      <c r="B3" s="187" t="s">
        <v>50</v>
      </c>
      <c r="C3" s="123" t="s">
        <v>144</v>
      </c>
      <c r="D3" s="119"/>
      <c r="E3" s="120"/>
    </row>
    <row r="4" spans="2:5" x14ac:dyDescent="0.2">
      <c r="B4" s="188"/>
      <c r="C4" s="124" t="s">
        <v>142</v>
      </c>
      <c r="D4" s="110"/>
      <c r="E4" s="111"/>
    </row>
    <row r="5" spans="2:5" x14ac:dyDescent="0.2">
      <c r="B5" s="188"/>
      <c r="C5" s="124" t="s">
        <v>141</v>
      </c>
      <c r="D5" s="110"/>
      <c r="E5" s="111"/>
    </row>
    <row r="6" spans="2:5" ht="26.25" thickBot="1" x14ac:dyDescent="0.25">
      <c r="B6" s="189"/>
      <c r="C6" s="125" t="s">
        <v>143</v>
      </c>
      <c r="D6" s="122"/>
      <c r="E6" s="112"/>
    </row>
    <row r="7" spans="2:5" ht="13.5" thickBot="1" x14ac:dyDescent="0.25">
      <c r="B7" s="17"/>
      <c r="C7" s="152"/>
      <c r="D7" s="153"/>
      <c r="E7" s="153"/>
    </row>
    <row r="8" spans="2:5" x14ac:dyDescent="0.2">
      <c r="B8" s="187" t="s">
        <v>51</v>
      </c>
      <c r="C8" s="123" t="s">
        <v>147</v>
      </c>
      <c r="D8" s="119"/>
      <c r="E8" s="120"/>
    </row>
    <row r="9" spans="2:5" x14ac:dyDescent="0.2">
      <c r="B9" s="188"/>
      <c r="C9" s="124" t="s">
        <v>148</v>
      </c>
      <c r="D9" s="110"/>
      <c r="E9" s="111"/>
    </row>
    <row r="10" spans="2:5" ht="15" customHeight="1" x14ac:dyDescent="0.2">
      <c r="B10" s="188"/>
      <c r="C10" s="124" t="s">
        <v>145</v>
      </c>
      <c r="D10" s="110"/>
      <c r="E10" s="111"/>
    </row>
    <row r="11" spans="2:5" ht="25.5" x14ac:dyDescent="0.2">
      <c r="B11" s="188"/>
      <c r="C11" s="124" t="s">
        <v>146</v>
      </c>
      <c r="D11" s="110"/>
      <c r="E11" s="111"/>
    </row>
    <row r="12" spans="2:5" ht="26.25" thickBot="1" x14ac:dyDescent="0.25">
      <c r="B12" s="189"/>
      <c r="C12" s="125" t="s">
        <v>149</v>
      </c>
      <c r="D12" s="122"/>
      <c r="E12" s="112"/>
    </row>
    <row r="13" spans="2:5" ht="13.5" thickBot="1" x14ac:dyDescent="0.25">
      <c r="B13" s="17"/>
      <c r="C13" s="152"/>
      <c r="D13" s="153"/>
      <c r="E13" s="153"/>
    </row>
    <row r="14" spans="2:5" ht="25.5" x14ac:dyDescent="0.2">
      <c r="B14" s="187" t="s">
        <v>61</v>
      </c>
      <c r="C14" s="126" t="s">
        <v>67</v>
      </c>
      <c r="D14" s="119"/>
      <c r="E14" s="120"/>
    </row>
    <row r="15" spans="2:5" ht="25.5" x14ac:dyDescent="0.2">
      <c r="B15" s="188"/>
      <c r="C15" s="124" t="s">
        <v>68</v>
      </c>
      <c r="D15" s="110"/>
      <c r="E15" s="111"/>
    </row>
    <row r="16" spans="2:5" ht="13.5" thickBot="1" x14ac:dyDescent="0.25">
      <c r="B16" s="189"/>
      <c r="C16" s="122"/>
      <c r="D16" s="122"/>
      <c r="E16" s="112"/>
    </row>
    <row r="17" spans="2:5" ht="13.5" thickBot="1" x14ac:dyDescent="0.25">
      <c r="C17" s="99"/>
      <c r="D17" s="99"/>
      <c r="E17" s="99"/>
    </row>
    <row r="18" spans="2:5" ht="26.25" thickBot="1" x14ac:dyDescent="0.25">
      <c r="B18" s="156" t="s">
        <v>155</v>
      </c>
      <c r="C18" s="157"/>
      <c r="D18" s="158"/>
      <c r="E18" s="159"/>
    </row>
  </sheetData>
  <mergeCells count="3">
    <mergeCell ref="B3:B6"/>
    <mergeCell ref="B8:B12"/>
    <mergeCell ref="B14:B16"/>
  </mergeCells>
  <dataValidations count="1">
    <dataValidation allowBlank="1" showInputMessage="1" showErrorMessage="1" sqref="D7" xr:uid="{00000000-0002-0000-0700-000000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Lists!$A$3:$A$6</xm:f>
          </x14:formula1>
          <xm:sqref>D14:D16 D3:D6 D8:D12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BIM Packaging Toolkit Cover</vt:lpstr>
      <vt:lpstr>BIM RE Toolkit User Guidance</vt:lpstr>
      <vt:lpstr>Packaging RE Toolkit</vt:lpstr>
      <vt:lpstr>Packaging Baseline</vt:lpstr>
      <vt:lpstr>Packaging Supply Chain</vt:lpstr>
      <vt:lpstr>Packaging Material Selection</vt:lpstr>
      <vt:lpstr>Packaging Minimisation</vt:lpstr>
      <vt:lpstr>Packaging Reuse</vt:lpstr>
      <vt:lpstr>Packaging End User Management</vt:lpstr>
      <vt:lpstr>Packaging Performance Reporting</vt:lpstr>
      <vt:lpstr>Packaging Action Plan</vt:lpstr>
      <vt:lpstr>Packaging Initiative Roadmap</vt:lpstr>
      <vt:lpstr>Lists</vt:lpstr>
      <vt:lpstr>'Packaging Action Plan'!prevWBS</vt:lpstr>
      <vt:lpstr>'Packaging Initiative Roadmap'!prevWBS</vt:lpstr>
      <vt:lpstr>'Packaging Action Plan'!Print_Area</vt:lpstr>
      <vt:lpstr>'Packaging Initiative Roadmap'!Print_Area</vt:lpstr>
      <vt:lpstr>'Packaging RE Toolkit'!Print_Area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2019-08-27T09:37:11Z</dcterms:created>
  <dcterms:modified xsi:type="dcterms:W3CDTF">2021-07-07T13:30:46Z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